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uk\Dropbox\JC関連\2025新潟ブロック協議会\持続可能な地域開発委員会\03_政治\724-33K-0525S_ver18\siryoh\sankoh\"/>
    </mc:Choice>
  </mc:AlternateContent>
  <xr:revisionPtr revIDLastSave="0" documentId="13_ncr:1_{6DFD1B4D-DB70-4169-AF07-2BEC25FB6BD2}" xr6:coauthVersionLast="47" xr6:coauthVersionMax="47" xr10:uidLastSave="{00000000-0000-0000-0000-000000000000}"/>
  <bookViews>
    <workbookView xWindow="-110" yWindow="-110" windowWidth="19420" windowHeight="10420" xr2:uid="{DB7D4E1D-E26D-48CC-AAFF-9B4E6C0AF6F6}"/>
  </bookViews>
  <sheets>
    <sheet name="Sheet8" sheetId="8" r:id="rId1"/>
    <sheet name="Sheet2 (2)" sheetId="6" r:id="rId2"/>
    <sheet name="Sheet7" sheetId="7" r:id="rId3"/>
    <sheet name="Sheet2" sheetId="2" r:id="rId4"/>
    <sheet name="Sheet4" sheetId="4" r:id="rId5"/>
    <sheet name="Sheet5" sheetId="5" r:id="rId6"/>
    <sheet name="Sheet9" sheetId="9" r:id="rId7"/>
    <sheet name="Sheet6" sheetId="10" r:id="rId8"/>
    <sheet name="Sheet1" sheetId="1" r:id="rId9"/>
    <sheet name="Sheet3" sheetId="3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6" l="1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4" i="6"/>
</calcChain>
</file>

<file path=xl/sharedStrings.xml><?xml version="1.0" encoding="utf-8"?>
<sst xmlns="http://schemas.openxmlformats.org/spreadsheetml/2006/main" count="318" uniqueCount="116">
  <si>
    <t>にい経NEWS　上位ライブ</t>
    <rPh sb="2" eb="3">
      <t>ケイ</t>
    </rPh>
    <rPh sb="8" eb="10">
      <t>ジョウイ</t>
    </rPh>
    <phoneticPr fontId="1"/>
  </si>
  <si>
    <t>いいね数</t>
  </si>
  <si>
    <t>いいね数</t>
    <rPh sb="3" eb="4">
      <t>スウ</t>
    </rPh>
    <phoneticPr fontId="1"/>
  </si>
  <si>
    <t>コメント数</t>
  </si>
  <si>
    <t>コメント数</t>
    <rPh sb="4" eb="5">
      <t>スウ</t>
    </rPh>
    <phoneticPr fontId="1"/>
  </si>
  <si>
    <t>再生数</t>
    <rPh sb="0" eb="3">
      <t>サイセイスウ</t>
    </rPh>
    <phoneticPr fontId="1"/>
  </si>
  <si>
    <t>【ライブ配信】岸田首相が新潟市で初の最終演説</t>
    <phoneticPr fontId="1"/>
  </si>
  <si>
    <t>公開日</t>
    <rPh sb="0" eb="3">
      <t>コウカイビ</t>
    </rPh>
    <phoneticPr fontId="1"/>
  </si>
  <si>
    <t>【特集】竹山病院 助産師、山並千恵さん「国内屈指の環境で学び、命の誕生を全力サポート」新潟青陵大学卒業生を追う【看護学部 看護学科】</t>
    <phoneticPr fontId="1"/>
  </si>
  <si>
    <t>【特集】アルビレックス新潟マーケティング部、関優介さん「企業内実習を経て憧れの会社へ」　開志専門職大学1期生を追う</t>
    <phoneticPr fontId="1"/>
  </si>
  <si>
    <t>【「第二の故郷」に新店舗】米菓メーカー岩塚製菓が北海道工場直営店「ウタリちとせ」をオープン（北海道千歳市）</t>
    <phoneticPr fontId="1"/>
  </si>
  <si>
    <t>【にいがた酒の陣2024】乾杯の声高らかにスタート！80蔵集結、前売りチケット1万6,000枚はスピード完売</t>
    <phoneticPr fontId="1"/>
  </si>
  <si>
    <t>【道の駅特集】リニューアルで客数倍増、SORAIRO国上（新潟県燕市） アウトドアと食、そして新たな施設も【車中泊】</t>
    <phoneticPr fontId="1"/>
  </si>
  <si>
    <t>【道の駅特集】実は埋立地！　日本海に沈む夕陽と、新鮮な刺身が売りのうみてらす名立（新潟県上越市名立区）</t>
    <phoneticPr fontId="1"/>
  </si>
  <si>
    <t>【火災現場】新潟市南区白根地内の現場の様子</t>
    <phoneticPr fontId="1"/>
  </si>
  <si>
    <t>【ウグイスの声が聞こえる秘湯】燕温泉の野天風呂「黄金の湯」へ浸かってみた【標高約1,100メートル／新潟県妙高市】</t>
    <phoneticPr fontId="1"/>
  </si>
  <si>
    <t>【新オープン】30店以上のガレージハウス型店舗が立ち並ぶ「Next Generation Town」（新潟県燕市）、起業の場としても期待</t>
    <phoneticPr fontId="1"/>
  </si>
  <si>
    <t>【水沼尚輝選手】練習光景を報道陣に公開、福岡県7月開催の「第20回世界水泳選手権大会」出場予定</t>
    <phoneticPr fontId="1"/>
  </si>
  <si>
    <t>【特集】「人が財産」目指すは100年企業。定着率90％超えの働きやすさを実現する、株式会社丸互の企業風土とは【新潟県上越市】</t>
    <phoneticPr fontId="1"/>
  </si>
  <si>
    <t>タイトル</t>
    <phoneticPr fontId="1"/>
  </si>
  <si>
    <t>【特集】新潟県が運営する移住相談窓口「にいがた暮らし・しごと支援センター」による本格的な伴走支援</t>
    <phoneticPr fontId="1"/>
  </si>
  <si>
    <t>【特集】みたけこども園保育教諭、永野結菜さん 「園児の笑顔が元気の源！子どもと保護者に寄り添う保育者に」 新潟青陵大学短期大学部</t>
    <phoneticPr fontId="1"/>
  </si>
  <si>
    <t>【特集】BSNアイネット（新潟市中央区）、大上真弘さん「ユーザー目線で使いやすいシステムを」　開志専門職大学1期生を追う</t>
    <phoneticPr fontId="1"/>
  </si>
  <si>
    <t>【特集】迎賓館TOKIWAウェディングプランナー、長谷川薫さん「授業は結婚式場で！磨いたスキルで新郎新婦の夢を叶える実現力」</t>
    <phoneticPr fontId="1"/>
  </si>
  <si>
    <t>【2024年ユースエール認定企業】電気インフラを整備する“頭上”の力持ち、新潟配電工事（新潟市江南区）が守る人々の「当たり前の生活」</t>
    <phoneticPr fontId="1"/>
  </si>
  <si>
    <t>【2km×8区アンテナショップ】新潟市８区の味覚が大集合！「ハチク★キッチン」</t>
    <phoneticPr fontId="1"/>
  </si>
  <si>
    <t>【女性が輝く社会へ】新潟県内に美容室を５店舗展開する「i-D international」が目指す"人生を豊かにする働き方"とは／新サービス</t>
    <phoneticPr fontId="1"/>
  </si>
  <si>
    <t>【「けんしんの森」3回目の植樹活動】新潟縣信用組合が西海岸公園で植樹活動を実施（新潟市中央区）【抵抗性クロマツ】</t>
    <phoneticPr fontId="1"/>
  </si>
  <si>
    <t>【タクシーの運転手不足解消で利便性を向上】日本版ライドシェアが10月9日から県内初スタート、新潟市南区で出発式を開催</t>
    <phoneticPr fontId="1"/>
  </si>
  <si>
    <t>【雨空を吹き飛ばす熱気！】オールジャンルの踊りの祭典「にいがた総おどり」が23回目の開催（新潟市）【にいがた総おどり2024】</t>
    <phoneticPr fontId="1"/>
  </si>
  <si>
    <t>【家族にも愛される企業文化】工場見学や「味しらべ」の味付けを親子で体験！「岩塚ファミリーデー」を初開催、岩塚製菓（新潟県長岡市</t>
    <phoneticPr fontId="1"/>
  </si>
  <si>
    <t>【長岡・上越でも開催予定】万代島多目的広場で「ミライキッズにいがた ワンダーパーク」開催、子どもたちの自由研究・職業理解に地元企</t>
    <phoneticPr fontId="1"/>
  </si>
  <si>
    <t>【新潟まつり市民参画プロジェクト】古町を花魁（おいらん）が練り歩く、古町文化交流実行委員会が「古町花魁まつり」を実施</t>
    <phoneticPr fontId="1"/>
  </si>
  <si>
    <t>【ダンスを通した地方創生】新潟医療福祉大学（新潟市北区）がダンスグループ「CHIBIUNITY（チビユニティ）」とパートナー協定締結</t>
    <phoneticPr fontId="1"/>
  </si>
  <si>
    <t>【総勢43組61人の学生が熱弁】ビジネスアイデアコンテスト「Open Gate NIIGATA 2024 開志ラウンド」が開催、開志専門職大学</t>
    <phoneticPr fontId="1"/>
  </si>
  <si>
    <t>【インタビュー】物件の買取からサポートまで自社で完結「すべての人により快適でより安く安心安全な住まいを提供したい」</t>
    <phoneticPr fontId="1"/>
  </si>
  <si>
    <t>【佐渡市最大のビジネスイベント】島内外の事業者が連携を深める場 新潟県佐渡市が「佐渡サミット2024・夏」を開催【佐渡島】</t>
    <phoneticPr fontId="1"/>
  </si>
  <si>
    <t>【地上50mのビアガーデン】ホテルオークラ新潟「The Rooftop Beer Terrace 2024」開幕！最強の夜景と欧州味めぐりの旅【イベント】</t>
    <phoneticPr fontId="1"/>
  </si>
  <si>
    <t>【人気4社のビールが飲み放題】ホテル日航新潟、新潟の夜景を眺めながら楽しむ「絶景ビアフェスタ」開催　8月末まで（新潟市中央区</t>
    <phoneticPr fontId="1"/>
  </si>
  <si>
    <t>【4年ぶり開催】ANAクラウンプラザホテル（新潟市）が6月22日から「2024ビアホール/ フレンチビアマルシェ」始動【ビールを飲まない</t>
    <phoneticPr fontId="1"/>
  </si>
  <si>
    <t>【道の駅特集】燕三条地場産センター（新潟県三条市・燕市）、「地域企業のための施設」を貫く独特な道の駅【</t>
    <phoneticPr fontId="1"/>
  </si>
  <si>
    <t>【今年は新たな栽培方式の苗で挑戦！】岩塚製菓（新潟県長岡市）が自然栽培米の田植えを実施、地域とともに自然を守る8年目の取り組み</t>
    <phoneticPr fontId="1"/>
  </si>
  <si>
    <t>【雨空を吹き飛ばす威勢のいい掛け声】古町演芸場主催の「ふるまち縁のつどい」が今年も開催</t>
    <phoneticPr fontId="1"/>
  </si>
  <si>
    <t>【県内初のパター専門店誕生】新潟パタースタジオが東区と上越市にオープン、最新システム導入で精密フィッティング</t>
    <phoneticPr fontId="1"/>
  </si>
  <si>
    <t>【実質０円で県内初】糸魚川警察署員が作成した、一見して本物の装置と区別が付きにくいダミー機を通学路に設置</t>
    <phoneticPr fontId="1"/>
  </si>
  <si>
    <t>【スマホリユースの利益を地域へ寄付】新潟県加茂市、H.I.S.Mobile、新潟ふるさと組合の3者が連携協定を締結、新たなリユースの形を自</t>
    <phoneticPr fontId="1"/>
  </si>
  <si>
    <t>【特集】10年先も社会に求められる会社を目指して～岩塚製菓（新潟県長岡市）がサステナビリティ委員会を発足</t>
    <phoneticPr fontId="1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</si>
  <si>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</si>
  <si>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</si>
  <si>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</si>
  <si>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</si>
  <si>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</si>
  <si>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</si>
  <si>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</si>
  <si>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</si>
  <si>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</si>
  <si>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</si>
  <si>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</si>
  <si>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</si>
  <si>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</si>
  <si>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</si>
  <si>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</si>
  <si>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</si>
  <si>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</si>
  <si>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</si>
  <si>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</si>
  <si>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</si>
  <si>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</si>
  <si>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</si>
  <si>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</si>
  <si>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</si>
  <si>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X 値 1</t>
  </si>
  <si>
    <t>【こがね丸】佐渡汽船の新カーフェリー「こがね丸」の内覧会が開催、愛犬と一緒に船旅ができる「1等ウィズドッグルーム」に注目</t>
    <phoneticPr fontId="1"/>
  </si>
  <si>
    <t>「インスリン注射しながら自転車日本一周」、1型糖尿病の本間太希（たいき）さん（新潟市西区）の挑戦</t>
    <phoneticPr fontId="1"/>
  </si>
  <si>
    <t>【スピード違反を自動撮影し後日出頭要請！】新潟県内でも導入が始まった「移動式オービス」【狭い通学路でも活躍】</t>
    <phoneticPr fontId="1"/>
  </si>
  <si>
    <t>【新潟中央環状線】新潟市西区と南区（国道116号と国道８号）を結ぶ区間が開通【早期の全線開通を目指す】</t>
    <phoneticPr fontId="1"/>
  </si>
  <si>
    <t>【"好きという気持ちをずっと"】「宮原知子フィギュアスケート教室 in MGC三菱ガス化学アイスアリーナ」を開催【プロスケーター】</t>
    <phoneticPr fontId="1"/>
  </si>
  <si>
    <t>【老舗ホテル イタリア軒】創業150周年へ向け客室リニューアル、浴室はじめ設備を一新【新潟市中央区】</t>
    <phoneticPr fontId="1"/>
  </si>
  <si>
    <t>【冬の女王・広瀬香美】2,000人にハイトーンボイスを披露、歌手の広瀬香美さんが赤倉観光リゾートスキー場で無料ライブ【新潟県妙高市】</t>
    <phoneticPr fontId="1"/>
  </si>
  <si>
    <t>【業績予想修正】亀田製菓（新潟市江南区）が特別損失の計上および繰延税金資産の取り崩し、業績予想の利益を下方修正</t>
    <phoneticPr fontId="1"/>
  </si>
  <si>
    <t>【道の駅特集】「マリンドリーム能生」実は埋め立て地だった？第１次産業を守ることからスタートした、漁師の町の道の駅</t>
    <phoneticPr fontId="1"/>
  </si>
  <si>
    <t>【新潟にコストコの噂は本当だった!?】新潟県糸魚川市に「コストコ」の商品を扱うショップ「コストア」が県内初オープン</t>
    <phoneticPr fontId="1"/>
  </si>
  <si>
    <t>【道の駅特集】「道の駅 朝日」県内４番目の道の駅は超穴場、県北の自然の恵みがずらり ～複合施設「朝日みどりの里」</t>
    <phoneticPr fontId="1"/>
  </si>
  <si>
    <t>【NGT48佐藤海里さん１日駅長】「駅長にはずっと憧れがあった」トキ鉄スぺシャルアンバサダーのNGT48佐藤海里さんが新潟県 糸魚川駅</t>
    <phoneticPr fontId="1"/>
  </si>
  <si>
    <t>【ドラフト1位指名・荘司康誠さん】「プレーだけではなく、日々の振る舞いの姿も一流になれるように」東北楽天ゴールデンイーグルス</t>
    <phoneticPr fontId="1"/>
  </si>
  <si>
    <t>【政治的のど自慢大会】れいわ新選組の山本太郎代表が新潟入り</t>
    <phoneticPr fontId="1"/>
  </si>
  <si>
    <t>【道の駅特集】「道の駅あらい」過去に道の駅売り上げ日本一にも！全国的にも珍しい県内唯一のアレとの連結、飲食店の多さが人気の秘密</t>
    <phoneticPr fontId="1"/>
  </si>
  <si>
    <t>【"金を出せ 早くしろ"】モデルガンも使用したリアルな強盗や、特殊詐欺事件を想定した訓練を実施【大光銀行 豊栄支店】</t>
    <phoneticPr fontId="1"/>
  </si>
  <si>
    <t>【J1サポーターさんが新潟に来てくれる】新潟スタジアムがネーミングライツ契約更新【アルビJ1昇格で盛り上がるデンカビッグスワン</t>
    <phoneticPr fontId="1"/>
  </si>
  <si>
    <t>【現場の様子】新潟市南区西白根地内の一般住宅で火災</t>
    <phoneticPr fontId="1"/>
  </si>
  <si>
    <t>【新店舗でより充実】道の駅「あがの」がグランドオープン、阿賀野市の食材を使った店舗が開店【新潟県阿賀野市】</t>
    <phoneticPr fontId="1"/>
  </si>
  <si>
    <t>No.</t>
    <phoneticPr fontId="1"/>
  </si>
  <si>
    <t>にい経NEWS　再生数・いいね数・コメント数（2025年4月26日現在）</t>
    <rPh sb="2" eb="3">
      <t>ケイ</t>
    </rPh>
    <rPh sb="8" eb="11">
      <t>サイセイスウ</t>
    </rPh>
    <rPh sb="15" eb="16">
      <t>スウ</t>
    </rPh>
    <rPh sb="21" eb="22">
      <t>スウ</t>
    </rPh>
    <rPh sb="27" eb="28">
      <t>ネン</t>
    </rPh>
    <rPh sb="29" eb="30">
      <t>ガツ</t>
    </rPh>
    <rPh sb="32" eb="33">
      <t>ニチ</t>
    </rPh>
    <rPh sb="33" eb="35">
      <t>ゲンザイ</t>
    </rPh>
    <phoneticPr fontId="1"/>
  </si>
  <si>
    <t>【新潟市東区で話題】ヒーリングサロンLinoの驚きの体験レポート</t>
    <phoneticPr fontId="1"/>
  </si>
  <si>
    <t>【鯉のぼりと遊ぶGW】加茂川で「かもこいマルシェ」が今年も開催！たくさんの家族連れで賑わう（新潟県加茂市）</t>
    <phoneticPr fontId="1"/>
  </si>
  <si>
    <t>【原点回帰で生まれ変わる】阿部幸製菓グループとして加わった「東横」がリニューアルレセプションを開催</t>
    <phoneticPr fontId="1"/>
  </si>
  <si>
    <t>【『本気モードのゴリラ』で戦っていく】パリ五輪バタフライ日本代表の水沼尚輝選手の壮行会開催、会見で決意を語る</t>
    <phoneticPr fontId="1"/>
  </si>
  <si>
    <t>【週末はロイヤルパーク胎内へ！】満天の星の数ほど美食にめぐり合う旅／新潟県胎内市【ロイヤル胎内パークホテル】</t>
    <phoneticPr fontId="1"/>
  </si>
  <si>
    <t>【笑顔の発信力で詐欺撲滅へ】RYUTistの横山実郁さんが一日署長に就任、新潟市中央区で特殊詐欺被害防止を啓発</t>
    <phoneticPr fontId="1"/>
  </si>
  <si>
    <t>【名物「笹寿司」を堪能】新潟県妙高市の名物が新潟市内で食べられる！武将も愛した山の味わいを体感せよ【休暇村妙高】</t>
    <phoneticPr fontId="1"/>
  </si>
  <si>
    <t>【光学機器・計測機器】アヅマテクノス（新潟市）が長岡市にショールーム開設、「見て」「触れて」実際に入力も可能</t>
    <phoneticPr fontId="1"/>
  </si>
  <si>
    <t>【ホーム開幕戦】オイシックス新潟アルビレックス、ハードオフエコスタジアムで今季初試合、あいにくの雨天も熱心なファンの姿</t>
    <phoneticPr fontId="1"/>
  </si>
  <si>
    <t>【にいがた総踊り×国際映像メディア専門学校】映画「ひまわりの夏」初号試写会／日本舞踊の家元・市山七十郎氏と刀鍛冶・新保基衡氏</t>
    <phoneticPr fontId="1"/>
  </si>
  <si>
    <t>【にいがた酒の陣2024】乾杯の声高らかにスタート！80蔵集結、前売りチケット1万6,000枚はスピード完売【</t>
    <phoneticPr fontId="1"/>
  </si>
  <si>
    <t>【楽しい情報を得て新潟のまちへ】JR新潟駅構内に新しい「新潟市観光案内センター」がオープン、大型デジタルサイネージで魅力を発信</t>
    <phoneticPr fontId="1"/>
  </si>
  <si>
    <t>【インタビュー】「全国の空き家をゼロに」“訳あり”不動産買取のAlbaLink・河田憲二代表、全国展開とグロース上場目指す</t>
    <phoneticPr fontId="1"/>
  </si>
  <si>
    <t>【特集】外国人技能実習生受け入れサポートの「ケア・アジャスト協同組合」（新潟市中央区）西巻政廣代表に聞く ―共生し企業の未来を切</t>
    <phoneticPr fontId="1"/>
  </si>
  <si>
    <t>【特集】完全オフライン対応の生成AI「Chimaki（チマキ）」誕生、情報漏洩のリスク抑えたAIで地方DX促す、K-walk（新潟県加茂市）</t>
    <phoneticPr fontId="1"/>
  </si>
  <si>
    <t>【巨大な炎へ祈り込め…】高さ13メートルの「塞の神」、今年も多くの人で賑わう　道の駅国上（新潟県燕市）</t>
    <phoneticPr fontId="1"/>
  </si>
  <si>
    <t>【ビズテイル #6】新しい大学をつくるために全国を飛び回った男、開志専門職大学（新潟市中央区）権瓶拓也事務局長</t>
    <phoneticPr fontId="1"/>
  </si>
  <si>
    <t>【0円から求人できる！～企業様向け～】にいがた経済新聞の新コーナー「新潟リクルート情報」のお得な3つのプランをご紹介</t>
    <phoneticPr fontId="1"/>
  </si>
  <si>
    <t>【1分でわかる！「新潟リクルート情報」】新聞社がお届けする新潟の求人支援コーナーの新しいお知らせです</t>
    <phoneticPr fontId="1"/>
  </si>
  <si>
    <t>その結果、いいね数については有意性が認められ、１いいね毎に約129再生増加する傾向にあることが分かった。</t>
    <rPh sb="2" eb="4">
      <t>ケッカ</t>
    </rPh>
    <rPh sb="8" eb="9">
      <t>スウ</t>
    </rPh>
    <rPh sb="14" eb="16">
      <t>ユウイ</t>
    </rPh>
    <rPh sb="16" eb="17">
      <t>セイ</t>
    </rPh>
    <rPh sb="18" eb="19">
      <t>ミト</t>
    </rPh>
    <rPh sb="27" eb="28">
      <t>ゴト</t>
    </rPh>
    <rPh sb="29" eb="30">
      <t>ヤク</t>
    </rPh>
    <rPh sb="33" eb="35">
      <t>サイセイ</t>
    </rPh>
    <rPh sb="35" eb="37">
      <t>ゾウカ</t>
    </rPh>
    <rPh sb="39" eb="41">
      <t>ケイコウ</t>
    </rPh>
    <rPh sb="47" eb="48">
      <t>ワ</t>
    </rPh>
    <phoneticPr fontId="1"/>
  </si>
  <si>
    <t>にい経NEWSの直近50動画について再生数といいね数、コメント数の回帰分析を行った。</t>
    <rPh sb="2" eb="3">
      <t>ケイ</t>
    </rPh>
    <rPh sb="8" eb="10">
      <t>チョッキン</t>
    </rPh>
    <rPh sb="12" eb="14">
      <t>ドウガ</t>
    </rPh>
    <rPh sb="18" eb="21">
      <t>サイセイスウ</t>
    </rPh>
    <rPh sb="25" eb="26">
      <t>スウ</t>
    </rPh>
    <rPh sb="31" eb="32">
      <t>スウ</t>
    </rPh>
    <rPh sb="33" eb="37">
      <t>カイキブンセキ</t>
    </rPh>
    <rPh sb="38" eb="39">
      <t>オコナ</t>
    </rPh>
    <phoneticPr fontId="1"/>
  </si>
  <si>
    <t>１いいねあたり再生数</t>
    <rPh sb="7" eb="10">
      <t>サイセイスウ</t>
    </rPh>
    <phoneticPr fontId="1"/>
  </si>
  <si>
    <t>回帰分析以上の数値</t>
    <rPh sb="0" eb="4">
      <t>カイキブンセキ</t>
    </rPh>
    <rPh sb="4" eb="6">
      <t>イジョウ</t>
    </rPh>
    <rPh sb="7" eb="9">
      <t>スウチ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</si>
</sst>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000000"/>
    <numFmt numFmtId="177" formatCode="0.0000000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3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14" fontId="2" fillId="0" borderId="3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14" fontId="2" fillId="0" borderId="9" xfId="0" applyNumberFormat="1" applyFont="1" applyBorder="1">
      <alignment vertical="center"/>
    </xf>
    <xf numFmtId="3" fontId="2" fillId="0" borderId="9" xfId="0" applyNumberFormat="1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14" fontId="2" fillId="0" borderId="12" xfId="0" applyNumberFormat="1" applyFont="1" applyBorder="1">
      <alignment vertical="center"/>
    </xf>
    <xf numFmtId="3" fontId="2" fillId="0" borderId="12" xfId="0" applyNumberFormat="1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4" fontId="0" fillId="0" borderId="3" xfId="0" applyNumberFormat="1" applyBorder="1">
      <alignment vertical="center"/>
    </xf>
    <xf numFmtId="0" fontId="0" fillId="0" borderId="3" xfId="0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4" fontId="2" fillId="0" borderId="5" xfId="0" applyNumberFormat="1" applyFont="1" applyBorder="1">
      <alignment vertical="center"/>
    </xf>
    <xf numFmtId="3" fontId="2" fillId="0" borderId="5" xfId="0" applyNumberFormat="1" applyFont="1" applyBorder="1">
      <alignment vertical="center"/>
    </xf>
    <xf numFmtId="14" fontId="0" fillId="0" borderId="9" xfId="0" applyNumberFormat="1" applyBorder="1">
      <alignment vertical="center"/>
    </xf>
    <xf numFmtId="177" fontId="0" fillId="2" borderId="0" xfId="0" applyNumberFormat="1" applyFill="1">
      <alignment vertical="center"/>
    </xf>
    <xf numFmtId="4" fontId="0" fillId="0" borderId="0" xfId="0" applyNumberFormat="1">
      <alignment vertical="center"/>
    </xf>
    <xf numFmtId="4" fontId="0" fillId="0" borderId="1" xfId="0" applyNumberForma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3" fontId="2" fillId="0" borderId="6" xfId="0" applyNumberFormat="1" applyFont="1" applyBorder="1">
      <alignment vertical="center"/>
    </xf>
    <xf numFmtId="3" fontId="2" fillId="0" borderId="8" xfId="0" applyNumberFormat="1" applyFont="1" applyBorder="1">
      <alignment vertical="center"/>
    </xf>
    <xf numFmtId="3" fontId="2" fillId="0" borderId="11" xfId="0" applyNumberFormat="1" applyFont="1" applyBorder="1">
      <alignment vertical="center"/>
    </xf>
    <xf numFmtId="0" fontId="2" fillId="0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2D9BC-5CFD-4E33-B9D2-821496DB881F}">
  <dimension ref="A1:I20"/>
  <sheetViews>
    <sheetView tabSelected="1" topLeftCell="F10" workbookViewId="0">
      <selection activeCell="G14" sqref="G14"/>
    </sheetView>
  </sheetViews>
  <sheetFormatPr defaultRowHeight="18" x14ac:dyDescent="0.55000000000000004"/>
  <cols>
    <col min="1" max="1" width="11" customWidth="1"/>
    <col min="5" max="5" width="16.25" bestFit="1" customWidth="1"/>
    <col min="6" max="6" width="13.25" bestFit="1" customWidth="1"/>
    <col min="7" max="7" width="8.83203125" bestFit="1" customWidth="1"/>
    <col min="8" max="9" width="10.4140625" bestFit="1" customWidth="1"/>
  </cols>
  <sheetData>
    <row r="1" spans="1:6" x14ac:dyDescent="0.55000000000000004">
      <c r="A1" t="s">
        <v>113</v>
      </c>
    </row>
    <row r="2" spans="1:6" x14ac:dyDescent="0.55000000000000004">
      <c r="A2" t="s">
        <v>112</v>
      </c>
    </row>
    <row r="3" spans="1:6" ht="18.5" thickBot="1" x14ac:dyDescent="0.6"/>
    <row r="4" spans="1:6" x14ac:dyDescent="0.55000000000000004">
      <c r="A4" s="5" t="s">
        <v>48</v>
      </c>
      <c r="B4" s="5"/>
    </row>
    <row r="5" spans="1:6" x14ac:dyDescent="0.55000000000000004">
      <c r="A5" t="s">
        <v>49</v>
      </c>
      <c r="B5">
        <v>0.64417257255663929</v>
      </c>
    </row>
    <row r="6" spans="1:6" x14ac:dyDescent="0.55000000000000004">
      <c r="A6" t="s">
        <v>50</v>
      </c>
      <c r="B6">
        <v>0.41495830323423866</v>
      </c>
    </row>
    <row r="7" spans="1:6" x14ac:dyDescent="0.55000000000000004">
      <c r="A7" t="s">
        <v>51</v>
      </c>
      <c r="B7">
        <v>0.39006291188250414</v>
      </c>
    </row>
    <row r="8" spans="1:6" x14ac:dyDescent="0.55000000000000004">
      <c r="A8" t="s">
        <v>52</v>
      </c>
      <c r="B8">
        <v>2714.5903560839179</v>
      </c>
    </row>
    <row r="9" spans="1:6" ht="18.5" thickBot="1" x14ac:dyDescent="0.6">
      <c r="A9" s="3" t="s">
        <v>53</v>
      </c>
      <c r="B9" s="3">
        <v>50</v>
      </c>
    </row>
    <row r="11" spans="1:6" ht="18.5" thickBot="1" x14ac:dyDescent="0.6">
      <c r="A11" t="s">
        <v>54</v>
      </c>
    </row>
    <row r="12" spans="1:6" x14ac:dyDescent="0.55000000000000004">
      <c r="A12" s="4"/>
      <c r="B12" s="4" t="s">
        <v>59</v>
      </c>
      <c r="C12" s="4" t="s">
        <v>60</v>
      </c>
      <c r="D12" s="4" t="s">
        <v>61</v>
      </c>
      <c r="E12" s="4" t="s">
        <v>62</v>
      </c>
      <c r="F12" s="4" t="s">
        <v>63</v>
      </c>
    </row>
    <row r="13" spans="1:6" x14ac:dyDescent="0.55000000000000004">
      <c r="A13" t="s">
        <v>55</v>
      </c>
      <c r="B13">
        <v>2</v>
      </c>
      <c r="C13">
        <v>245654147.45684057</v>
      </c>
      <c r="D13">
        <v>122827073.72842029</v>
      </c>
      <c r="E13">
        <v>16.668077130080039</v>
      </c>
      <c r="F13">
        <v>3.3797943026003161E-6</v>
      </c>
    </row>
    <row r="14" spans="1:6" x14ac:dyDescent="0.55000000000000004">
      <c r="A14" t="s">
        <v>56</v>
      </c>
      <c r="B14">
        <v>47</v>
      </c>
      <c r="C14">
        <v>346343037.66315919</v>
      </c>
      <c r="D14">
        <v>7369000.8013438126</v>
      </c>
    </row>
    <row r="15" spans="1:6" ht="18.5" thickBot="1" x14ac:dyDescent="0.6">
      <c r="A15" s="3" t="s">
        <v>57</v>
      </c>
      <c r="B15" s="3">
        <v>49</v>
      </c>
      <c r="C15" s="3">
        <v>591997185.11999977</v>
      </c>
      <c r="D15" s="3"/>
      <c r="E15" s="3"/>
      <c r="F15" s="3"/>
    </row>
    <row r="16" spans="1:6" ht="18.5" thickBot="1" x14ac:dyDescent="0.6"/>
    <row r="17" spans="1:9" x14ac:dyDescent="0.55000000000000004">
      <c r="A17" s="4"/>
      <c r="B17" s="4" t="s">
        <v>64</v>
      </c>
      <c r="C17" s="4" t="s">
        <v>52</v>
      </c>
      <c r="D17" s="4" t="s">
        <v>65</v>
      </c>
      <c r="E17" s="4" t="s">
        <v>66</v>
      </c>
      <c r="F17" s="4" t="s">
        <v>67</v>
      </c>
      <c r="G17" s="4" t="s">
        <v>68</v>
      </c>
      <c r="H17" s="4" t="s">
        <v>69</v>
      </c>
      <c r="I17" s="4" t="s">
        <v>70</v>
      </c>
    </row>
    <row r="18" spans="1:9" x14ac:dyDescent="0.55000000000000004">
      <c r="A18" t="s">
        <v>58</v>
      </c>
      <c r="B18">
        <v>136.17935397995069</v>
      </c>
      <c r="C18">
        <v>482.96938150627926</v>
      </c>
      <c r="D18">
        <v>0.28196270652859218</v>
      </c>
      <c r="E18">
        <v>0.77920998035161138</v>
      </c>
      <c r="F18" s="42">
        <v>-835.42971768723919</v>
      </c>
      <c r="G18" s="42">
        <v>1107.7884256471407</v>
      </c>
      <c r="H18" s="42">
        <v>-835.42971768723919</v>
      </c>
      <c r="I18" s="42">
        <v>1107.7884256471407</v>
      </c>
    </row>
    <row r="19" spans="1:9" x14ac:dyDescent="0.55000000000000004">
      <c r="A19" t="s">
        <v>1</v>
      </c>
      <c r="B19" s="31">
        <v>129.60987825539419</v>
      </c>
      <c r="C19">
        <v>27.230971451926404</v>
      </c>
      <c r="D19">
        <v>4.759649448577612</v>
      </c>
      <c r="E19" s="41">
        <v>1.8866548621264627E-5</v>
      </c>
      <c r="F19" s="42">
        <v>74.828229757335151</v>
      </c>
      <c r="G19" s="42">
        <v>184.39152675345323</v>
      </c>
      <c r="H19" s="42">
        <v>74.828229757335151</v>
      </c>
      <c r="I19" s="42">
        <v>184.39152675345323</v>
      </c>
    </row>
    <row r="20" spans="1:9" ht="18.5" thickBot="1" x14ac:dyDescent="0.6">
      <c r="A20" s="3" t="s">
        <v>3</v>
      </c>
      <c r="B20" s="3">
        <v>730.65159641904802</v>
      </c>
      <c r="C20" s="3">
        <v>508.33754512805382</v>
      </c>
      <c r="D20" s="3">
        <v>1.4373354937514831</v>
      </c>
      <c r="E20" s="3">
        <v>0.15724728767398169</v>
      </c>
      <c r="F20" s="43">
        <v>-291.99163776499154</v>
      </c>
      <c r="G20" s="43">
        <v>1753.2948306030876</v>
      </c>
      <c r="H20" s="43">
        <v>-291.99163776499154</v>
      </c>
      <c r="I20" s="43">
        <v>1753.2948306030876</v>
      </c>
    </row>
  </sheetData>
  <phoneticPr fontId="1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F656D-6DD9-4681-BA2C-B9B3BC24300B}">
  <sheetPr>
    <tabColor theme="1" tint="0.249977111117893"/>
  </sheetPr>
  <dimension ref="A1:I18"/>
  <sheetViews>
    <sheetView topLeftCell="A10" workbookViewId="0">
      <selection activeCell="E18" sqref="E18"/>
    </sheetView>
  </sheetViews>
  <sheetFormatPr defaultRowHeight="18" x14ac:dyDescent="0.55000000000000004"/>
  <cols>
    <col min="5" max="5" width="17.1640625" bestFit="1" customWidth="1"/>
  </cols>
  <sheetData>
    <row r="1" spans="1:9" x14ac:dyDescent="0.55000000000000004">
      <c r="A1" t="s">
        <v>47</v>
      </c>
    </row>
    <row r="2" spans="1:9" ht="18.5" thickBot="1" x14ac:dyDescent="0.6"/>
    <row r="3" spans="1:9" x14ac:dyDescent="0.55000000000000004">
      <c r="A3" s="5" t="s">
        <v>48</v>
      </c>
      <c r="B3" s="5"/>
    </row>
    <row r="4" spans="1:9" x14ac:dyDescent="0.55000000000000004">
      <c r="A4" t="s">
        <v>49</v>
      </c>
      <c r="B4">
        <v>0.84156920278228264</v>
      </c>
    </row>
    <row r="5" spans="1:9" x14ac:dyDescent="0.55000000000000004">
      <c r="A5" t="s">
        <v>50</v>
      </c>
      <c r="B5">
        <v>0.70823872307160685</v>
      </c>
    </row>
    <row r="6" spans="1:9" x14ac:dyDescent="0.55000000000000004">
      <c r="A6" t="s">
        <v>51</v>
      </c>
      <c r="B6">
        <v>0.69781867746702131</v>
      </c>
    </row>
    <row r="7" spans="1:9" x14ac:dyDescent="0.55000000000000004">
      <c r="A7" t="s">
        <v>52</v>
      </c>
      <c r="B7">
        <v>1122.6189637222524</v>
      </c>
    </row>
    <row r="8" spans="1:9" ht="18.5" thickBot="1" x14ac:dyDescent="0.6">
      <c r="A8" s="3" t="s">
        <v>53</v>
      </c>
      <c r="B8" s="3">
        <v>30</v>
      </c>
    </row>
    <row r="10" spans="1:9" ht="18.5" thickBot="1" x14ac:dyDescent="0.6">
      <c r="A10" t="s">
        <v>54</v>
      </c>
    </row>
    <row r="11" spans="1:9" x14ac:dyDescent="0.55000000000000004">
      <c r="A11" s="4"/>
      <c r="B11" s="4" t="s">
        <v>59</v>
      </c>
      <c r="C11" s="4" t="s">
        <v>60</v>
      </c>
      <c r="D11" s="4" t="s">
        <v>61</v>
      </c>
      <c r="E11" s="4" t="s">
        <v>62</v>
      </c>
      <c r="F11" s="4" t="s">
        <v>63</v>
      </c>
    </row>
    <row r="12" spans="1:9" x14ac:dyDescent="0.55000000000000004">
      <c r="A12" t="s">
        <v>55</v>
      </c>
      <c r="B12">
        <v>1</v>
      </c>
      <c r="C12">
        <v>85659354.410819575</v>
      </c>
      <c r="D12">
        <v>85659354.410819575</v>
      </c>
      <c r="E12">
        <v>67.968869806091618</v>
      </c>
      <c r="F12">
        <v>5.6754057726872306E-9</v>
      </c>
    </row>
    <row r="13" spans="1:9" x14ac:dyDescent="0.55000000000000004">
      <c r="A13" t="s">
        <v>56</v>
      </c>
      <c r="B13">
        <v>28</v>
      </c>
      <c r="C13">
        <v>35287653.45584707</v>
      </c>
      <c r="D13">
        <v>1260273.3377088238</v>
      </c>
    </row>
    <row r="14" spans="1:9" ht="18.5" thickBot="1" x14ac:dyDescent="0.6">
      <c r="A14" s="3" t="s">
        <v>57</v>
      </c>
      <c r="B14" s="3">
        <v>29</v>
      </c>
      <c r="C14" s="3">
        <v>120947007.86666664</v>
      </c>
      <c r="D14" s="3"/>
      <c r="E14" s="3"/>
      <c r="F14" s="3"/>
    </row>
    <row r="15" spans="1:9" ht="18.5" thickBot="1" x14ac:dyDescent="0.6"/>
    <row r="16" spans="1:9" x14ac:dyDescent="0.55000000000000004">
      <c r="A16" s="4"/>
      <c r="B16" s="4" t="s">
        <v>64</v>
      </c>
      <c r="C16" s="4" t="s">
        <v>52</v>
      </c>
      <c r="D16" s="4" t="s">
        <v>65</v>
      </c>
      <c r="E16" s="4" t="s">
        <v>66</v>
      </c>
      <c r="F16" s="4" t="s">
        <v>67</v>
      </c>
      <c r="G16" s="4" t="s">
        <v>68</v>
      </c>
      <c r="H16" s="4" t="s">
        <v>69</v>
      </c>
      <c r="I16" s="4" t="s">
        <v>70</v>
      </c>
    </row>
    <row r="17" spans="1:9" x14ac:dyDescent="0.55000000000000004">
      <c r="A17" t="s">
        <v>58</v>
      </c>
      <c r="B17">
        <v>268.2869273828112</v>
      </c>
      <c r="C17">
        <v>238.87333430622246</v>
      </c>
      <c r="D17">
        <v>1.1231346862638176</v>
      </c>
      <c r="E17">
        <v>0.27091845191336139</v>
      </c>
      <c r="F17">
        <v>-221.02291659449787</v>
      </c>
      <c r="G17">
        <v>757.59677136012033</v>
      </c>
      <c r="H17">
        <v>-221.02291659449787</v>
      </c>
      <c r="I17">
        <v>757.59677136012033</v>
      </c>
    </row>
    <row r="18" spans="1:9" ht="18.5" thickBot="1" x14ac:dyDescent="0.6">
      <c r="A18" s="3" t="s">
        <v>71</v>
      </c>
      <c r="B18" s="3">
        <v>104.27282535572394</v>
      </c>
      <c r="C18" s="3">
        <v>12.647832837162015</v>
      </c>
      <c r="D18" s="3">
        <v>8.2443234898984645</v>
      </c>
      <c r="E18" s="6">
        <v>5.6754057726872504E-9</v>
      </c>
      <c r="F18" s="3">
        <v>78.364914243848858</v>
      </c>
      <c r="G18" s="3">
        <v>130.18073646759902</v>
      </c>
      <c r="H18" s="3">
        <v>78.364914243848858</v>
      </c>
      <c r="I18" s="3">
        <v>130.18073646759902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243FD-92C9-4825-95F2-5E1E3D89E2F4}">
  <sheetPr>
    <pageSetUpPr fitToPage="1"/>
  </sheetPr>
  <dimension ref="A1:H53"/>
  <sheetViews>
    <sheetView tabSelected="1" zoomScale="71" workbookViewId="0">
      <selection activeCell="G14" sqref="G14"/>
    </sheetView>
  </sheetViews>
  <sheetFormatPr defaultRowHeight="18" x14ac:dyDescent="0.55000000000000004"/>
  <cols>
    <col min="1" max="1" width="6.25" customWidth="1"/>
    <col min="2" max="2" width="63.9140625" customWidth="1"/>
    <col min="3" max="3" width="12.9140625" bestFit="1" customWidth="1"/>
    <col min="4" max="4" width="8.1640625" bestFit="1" customWidth="1"/>
    <col min="5" max="5" width="9.08203125" bestFit="1" customWidth="1"/>
    <col min="6" max="6" width="11" bestFit="1" customWidth="1"/>
    <col min="7" max="7" width="21.33203125" bestFit="1" customWidth="1"/>
    <col min="8" max="8" width="19.33203125" bestFit="1" customWidth="1"/>
  </cols>
  <sheetData>
    <row r="1" spans="1:8" ht="22.5" x14ac:dyDescent="0.55000000000000004">
      <c r="A1" s="8" t="s">
        <v>92</v>
      </c>
      <c r="B1" s="8"/>
    </row>
    <row r="2" spans="1:8" ht="18.5" thickBot="1" x14ac:dyDescent="0.6"/>
    <row r="3" spans="1:8" ht="18.5" thickBot="1" x14ac:dyDescent="0.6">
      <c r="A3" s="32" t="s">
        <v>91</v>
      </c>
      <c r="B3" s="33" t="s">
        <v>19</v>
      </c>
      <c r="C3" s="33" t="s">
        <v>7</v>
      </c>
      <c r="D3" s="33" t="s">
        <v>5</v>
      </c>
      <c r="E3" s="33" t="s">
        <v>2</v>
      </c>
      <c r="F3" s="44" t="s">
        <v>4</v>
      </c>
      <c r="G3" s="28" t="s">
        <v>114</v>
      </c>
      <c r="H3" s="51" t="s">
        <v>115</v>
      </c>
    </row>
    <row r="4" spans="1:8" ht="35" x14ac:dyDescent="0.55000000000000004">
      <c r="A4" s="36">
        <v>1</v>
      </c>
      <c r="B4" s="37" t="s">
        <v>18</v>
      </c>
      <c r="C4" s="38">
        <v>45769</v>
      </c>
      <c r="D4" s="39">
        <v>145</v>
      </c>
      <c r="E4" s="13">
        <v>5</v>
      </c>
      <c r="F4" s="45">
        <v>0</v>
      </c>
      <c r="G4" s="50">
        <f>D4/E4</f>
        <v>29</v>
      </c>
      <c r="H4" s="27" t="str">
        <f>IF(G4&gt;=129,"〇","")</f>
        <v/>
      </c>
    </row>
    <row r="5" spans="1:8" ht="35" x14ac:dyDescent="0.55000000000000004">
      <c r="A5" s="14">
        <v>2</v>
      </c>
      <c r="B5" s="10" t="s">
        <v>20</v>
      </c>
      <c r="C5" s="11">
        <v>45754</v>
      </c>
      <c r="D5" s="12">
        <v>108</v>
      </c>
      <c r="E5" s="9">
        <v>4</v>
      </c>
      <c r="F5" s="46">
        <v>0</v>
      </c>
      <c r="G5" s="48">
        <f t="shared" ref="G5:G53" si="0">D5/E5</f>
        <v>27</v>
      </c>
      <c r="H5" s="15" t="str">
        <f t="shared" ref="H5:H53" si="1">IF(G5&gt;=129,"〇","")</f>
        <v/>
      </c>
    </row>
    <row r="6" spans="1:8" ht="35" x14ac:dyDescent="0.55000000000000004">
      <c r="A6" s="14">
        <v>3</v>
      </c>
      <c r="B6" s="10" t="s">
        <v>21</v>
      </c>
      <c r="C6" s="11">
        <v>45667</v>
      </c>
      <c r="D6" s="12">
        <v>1187</v>
      </c>
      <c r="E6" s="9">
        <v>8</v>
      </c>
      <c r="F6" s="46">
        <v>0</v>
      </c>
      <c r="G6" s="48">
        <f t="shared" si="0"/>
        <v>148.375</v>
      </c>
      <c r="H6" s="15" t="str">
        <f t="shared" si="1"/>
        <v>〇</v>
      </c>
    </row>
    <row r="7" spans="1:8" ht="35" x14ac:dyDescent="0.55000000000000004">
      <c r="A7" s="14">
        <v>4</v>
      </c>
      <c r="B7" s="10" t="s">
        <v>8</v>
      </c>
      <c r="C7" s="11">
        <v>45636</v>
      </c>
      <c r="D7" s="12">
        <v>7773</v>
      </c>
      <c r="E7" s="9">
        <v>39</v>
      </c>
      <c r="F7" s="46">
        <v>0</v>
      </c>
      <c r="G7" s="48">
        <f t="shared" si="0"/>
        <v>199.30769230769232</v>
      </c>
      <c r="H7" s="15" t="str">
        <f t="shared" si="1"/>
        <v>〇</v>
      </c>
    </row>
    <row r="8" spans="1:8" ht="35" x14ac:dyDescent="0.55000000000000004">
      <c r="A8" s="14">
        <v>5</v>
      </c>
      <c r="B8" s="10" t="s">
        <v>22</v>
      </c>
      <c r="C8" s="11">
        <v>45621</v>
      </c>
      <c r="D8" s="12">
        <v>331</v>
      </c>
      <c r="E8" s="9">
        <v>3</v>
      </c>
      <c r="F8" s="46">
        <v>0</v>
      </c>
      <c r="G8" s="48">
        <f t="shared" si="0"/>
        <v>110.33333333333333</v>
      </c>
      <c r="H8" s="15" t="str">
        <f t="shared" si="1"/>
        <v/>
      </c>
    </row>
    <row r="9" spans="1:8" ht="35" x14ac:dyDescent="0.55000000000000004">
      <c r="A9" s="14">
        <v>6</v>
      </c>
      <c r="B9" s="10" t="s">
        <v>23</v>
      </c>
      <c r="C9" s="11">
        <v>45616</v>
      </c>
      <c r="D9" s="12">
        <v>547</v>
      </c>
      <c r="E9" s="9">
        <v>6</v>
      </c>
      <c r="F9" s="46">
        <v>0</v>
      </c>
      <c r="G9" s="48">
        <f t="shared" si="0"/>
        <v>91.166666666666671</v>
      </c>
      <c r="H9" s="15" t="str">
        <f t="shared" si="1"/>
        <v/>
      </c>
    </row>
    <row r="10" spans="1:8" ht="35" x14ac:dyDescent="0.55000000000000004">
      <c r="A10" s="14">
        <v>7</v>
      </c>
      <c r="B10" s="10" t="s">
        <v>24</v>
      </c>
      <c r="C10" s="11">
        <v>45604</v>
      </c>
      <c r="D10" s="12">
        <v>741</v>
      </c>
      <c r="E10" s="9">
        <v>10</v>
      </c>
      <c r="F10" s="46">
        <v>0</v>
      </c>
      <c r="G10" s="48">
        <f t="shared" si="0"/>
        <v>74.099999999999994</v>
      </c>
      <c r="H10" s="15" t="str">
        <f t="shared" si="1"/>
        <v/>
      </c>
    </row>
    <row r="11" spans="1:8" ht="35" x14ac:dyDescent="0.55000000000000004">
      <c r="A11" s="14">
        <v>8</v>
      </c>
      <c r="B11" s="10" t="s">
        <v>25</v>
      </c>
      <c r="C11" s="11">
        <v>45595</v>
      </c>
      <c r="D11" s="12">
        <v>303</v>
      </c>
      <c r="E11" s="9">
        <v>3</v>
      </c>
      <c r="F11" s="46">
        <v>0</v>
      </c>
      <c r="G11" s="48">
        <f t="shared" si="0"/>
        <v>101</v>
      </c>
      <c r="H11" s="15" t="str">
        <f t="shared" si="1"/>
        <v/>
      </c>
    </row>
    <row r="12" spans="1:8" ht="35" x14ac:dyDescent="0.55000000000000004">
      <c r="A12" s="14">
        <v>9</v>
      </c>
      <c r="B12" s="10" t="s">
        <v>26</v>
      </c>
      <c r="C12" s="11">
        <v>45588</v>
      </c>
      <c r="D12" s="12">
        <v>340</v>
      </c>
      <c r="E12" s="9">
        <v>3</v>
      </c>
      <c r="F12" s="46">
        <v>0</v>
      </c>
      <c r="G12" s="48">
        <f t="shared" si="0"/>
        <v>113.33333333333333</v>
      </c>
      <c r="H12" s="15" t="str">
        <f t="shared" si="1"/>
        <v/>
      </c>
    </row>
    <row r="13" spans="1:8" ht="35" x14ac:dyDescent="0.55000000000000004">
      <c r="A13" s="14">
        <v>10</v>
      </c>
      <c r="B13" s="10" t="s">
        <v>27</v>
      </c>
      <c r="C13" s="11">
        <v>45585</v>
      </c>
      <c r="D13" s="12">
        <v>274</v>
      </c>
      <c r="E13" s="9">
        <v>3</v>
      </c>
      <c r="F13" s="46">
        <v>0</v>
      </c>
      <c r="G13" s="48">
        <f t="shared" si="0"/>
        <v>91.333333333333329</v>
      </c>
      <c r="H13" s="15" t="str">
        <f t="shared" si="1"/>
        <v/>
      </c>
    </row>
    <row r="14" spans="1:8" ht="35" x14ac:dyDescent="0.55000000000000004">
      <c r="A14" s="14">
        <v>11</v>
      </c>
      <c r="B14" s="10" t="s">
        <v>28</v>
      </c>
      <c r="C14" s="11">
        <v>45576</v>
      </c>
      <c r="D14" s="12">
        <v>171</v>
      </c>
      <c r="E14" s="9">
        <v>2</v>
      </c>
      <c r="F14" s="46">
        <v>1</v>
      </c>
      <c r="G14" s="48">
        <f t="shared" si="0"/>
        <v>85.5</v>
      </c>
      <c r="H14" s="15" t="str">
        <f t="shared" si="1"/>
        <v/>
      </c>
    </row>
    <row r="15" spans="1:8" ht="35" x14ac:dyDescent="0.55000000000000004">
      <c r="A15" s="14">
        <v>12</v>
      </c>
      <c r="B15" s="10" t="s">
        <v>29</v>
      </c>
      <c r="C15" s="11">
        <v>45551</v>
      </c>
      <c r="D15" s="12">
        <v>2081</v>
      </c>
      <c r="E15" s="9">
        <v>17</v>
      </c>
      <c r="F15" s="46">
        <v>1</v>
      </c>
      <c r="G15" s="48">
        <f t="shared" si="0"/>
        <v>122.41176470588235</v>
      </c>
      <c r="H15" s="15" t="str">
        <f t="shared" si="1"/>
        <v/>
      </c>
    </row>
    <row r="16" spans="1:8" ht="35" x14ac:dyDescent="0.55000000000000004">
      <c r="A16" s="14">
        <v>13</v>
      </c>
      <c r="B16" s="10" t="s">
        <v>9</v>
      </c>
      <c r="C16" s="11">
        <v>45542</v>
      </c>
      <c r="D16" s="12">
        <v>7483</v>
      </c>
      <c r="E16" s="9">
        <v>88</v>
      </c>
      <c r="F16" s="46">
        <v>2</v>
      </c>
      <c r="G16" s="48">
        <f t="shared" si="0"/>
        <v>85.034090909090907</v>
      </c>
      <c r="H16" s="15" t="str">
        <f t="shared" si="1"/>
        <v/>
      </c>
    </row>
    <row r="17" spans="1:8" ht="35" x14ac:dyDescent="0.55000000000000004">
      <c r="A17" s="14">
        <v>14</v>
      </c>
      <c r="B17" s="10" t="s">
        <v>30</v>
      </c>
      <c r="C17" s="11">
        <v>45527</v>
      </c>
      <c r="D17" s="12">
        <v>579</v>
      </c>
      <c r="E17" s="9">
        <v>5</v>
      </c>
      <c r="F17" s="46">
        <v>0</v>
      </c>
      <c r="G17" s="48">
        <f t="shared" si="0"/>
        <v>115.8</v>
      </c>
      <c r="H17" s="15" t="str">
        <f t="shared" si="1"/>
        <v/>
      </c>
    </row>
    <row r="18" spans="1:8" ht="35" x14ac:dyDescent="0.55000000000000004">
      <c r="A18" s="14">
        <v>15</v>
      </c>
      <c r="B18" s="10" t="s">
        <v>31</v>
      </c>
      <c r="C18" s="11">
        <v>45519</v>
      </c>
      <c r="D18" s="12">
        <v>322</v>
      </c>
      <c r="E18" s="9">
        <v>0</v>
      </c>
      <c r="F18" s="46">
        <v>0</v>
      </c>
      <c r="G18" s="48">
        <v>322</v>
      </c>
      <c r="H18" s="15" t="str">
        <f t="shared" si="1"/>
        <v>〇</v>
      </c>
    </row>
    <row r="19" spans="1:8" ht="35" x14ac:dyDescent="0.55000000000000004">
      <c r="A19" s="14">
        <v>16</v>
      </c>
      <c r="B19" s="10" t="s">
        <v>32</v>
      </c>
      <c r="C19" s="11">
        <v>45509</v>
      </c>
      <c r="D19" s="12">
        <v>855</v>
      </c>
      <c r="E19" s="9">
        <v>4</v>
      </c>
      <c r="F19" s="46">
        <v>0</v>
      </c>
      <c r="G19" s="48">
        <f t="shared" si="0"/>
        <v>213.75</v>
      </c>
      <c r="H19" s="15" t="str">
        <f t="shared" si="1"/>
        <v>〇</v>
      </c>
    </row>
    <row r="20" spans="1:8" ht="35" x14ac:dyDescent="0.55000000000000004">
      <c r="A20" s="14">
        <v>17</v>
      </c>
      <c r="B20" s="10" t="s">
        <v>33</v>
      </c>
      <c r="C20" s="11">
        <v>45505</v>
      </c>
      <c r="D20" s="12">
        <v>312</v>
      </c>
      <c r="E20" s="9">
        <v>1</v>
      </c>
      <c r="F20" s="46">
        <v>0</v>
      </c>
      <c r="G20" s="48">
        <f t="shared" si="0"/>
        <v>312</v>
      </c>
      <c r="H20" s="15" t="str">
        <f t="shared" si="1"/>
        <v>〇</v>
      </c>
    </row>
    <row r="21" spans="1:8" ht="35" x14ac:dyDescent="0.55000000000000004">
      <c r="A21" s="14">
        <v>18</v>
      </c>
      <c r="B21" s="10" t="s">
        <v>34</v>
      </c>
      <c r="C21" s="11">
        <v>45502</v>
      </c>
      <c r="D21" s="12">
        <v>278</v>
      </c>
      <c r="E21" s="9">
        <v>2</v>
      </c>
      <c r="F21" s="46">
        <v>1</v>
      </c>
      <c r="G21" s="48">
        <f t="shared" si="0"/>
        <v>139</v>
      </c>
      <c r="H21" s="15" t="str">
        <f t="shared" si="1"/>
        <v>〇</v>
      </c>
    </row>
    <row r="22" spans="1:8" ht="35" x14ac:dyDescent="0.55000000000000004">
      <c r="A22" s="14">
        <v>19</v>
      </c>
      <c r="B22" s="10" t="s">
        <v>35</v>
      </c>
      <c r="C22" s="11">
        <v>45496</v>
      </c>
      <c r="D22" s="12">
        <v>635</v>
      </c>
      <c r="E22" s="9">
        <v>9</v>
      </c>
      <c r="F22" s="46">
        <v>0</v>
      </c>
      <c r="G22" s="48">
        <f t="shared" si="0"/>
        <v>70.555555555555557</v>
      </c>
      <c r="H22" s="15" t="str">
        <f t="shared" si="1"/>
        <v/>
      </c>
    </row>
    <row r="23" spans="1:8" ht="35" x14ac:dyDescent="0.55000000000000004">
      <c r="A23" s="14">
        <v>20</v>
      </c>
      <c r="B23" s="10" t="s">
        <v>36</v>
      </c>
      <c r="C23" s="11">
        <v>45493</v>
      </c>
      <c r="D23" s="12">
        <v>611</v>
      </c>
      <c r="E23" s="9">
        <v>6</v>
      </c>
      <c r="F23" s="46">
        <v>0</v>
      </c>
      <c r="G23" s="48">
        <f t="shared" si="0"/>
        <v>101.83333333333333</v>
      </c>
      <c r="H23" s="15" t="str">
        <f t="shared" si="1"/>
        <v/>
      </c>
    </row>
    <row r="24" spans="1:8" ht="35" x14ac:dyDescent="0.55000000000000004">
      <c r="A24" s="14">
        <v>21</v>
      </c>
      <c r="B24" s="10" t="s">
        <v>37</v>
      </c>
      <c r="C24" s="11">
        <v>45480</v>
      </c>
      <c r="D24" s="12">
        <v>1456</v>
      </c>
      <c r="E24" s="9">
        <v>8</v>
      </c>
      <c r="F24" s="46">
        <v>0</v>
      </c>
      <c r="G24" s="48">
        <f t="shared" si="0"/>
        <v>182</v>
      </c>
      <c r="H24" s="15" t="str">
        <f t="shared" si="1"/>
        <v>〇</v>
      </c>
    </row>
    <row r="25" spans="1:8" ht="35" x14ac:dyDescent="0.55000000000000004">
      <c r="A25" s="14">
        <v>22</v>
      </c>
      <c r="B25" s="10" t="s">
        <v>38</v>
      </c>
      <c r="C25" s="11">
        <v>45478</v>
      </c>
      <c r="D25" s="12">
        <v>5179</v>
      </c>
      <c r="E25" s="9">
        <v>13</v>
      </c>
      <c r="F25" s="46">
        <v>0</v>
      </c>
      <c r="G25" s="48">
        <f t="shared" si="0"/>
        <v>398.38461538461536</v>
      </c>
      <c r="H25" s="15" t="str">
        <f t="shared" si="1"/>
        <v>〇</v>
      </c>
    </row>
    <row r="26" spans="1:8" ht="35" x14ac:dyDescent="0.55000000000000004">
      <c r="A26" s="14">
        <v>23</v>
      </c>
      <c r="B26" s="10" t="s">
        <v>39</v>
      </c>
      <c r="C26" s="11">
        <v>45475</v>
      </c>
      <c r="D26" s="12">
        <v>876</v>
      </c>
      <c r="E26" s="9">
        <v>4</v>
      </c>
      <c r="F26" s="46">
        <v>0</v>
      </c>
      <c r="G26" s="48">
        <f t="shared" si="0"/>
        <v>219</v>
      </c>
      <c r="H26" s="15" t="str">
        <f t="shared" si="1"/>
        <v>〇</v>
      </c>
    </row>
    <row r="27" spans="1:8" ht="35" x14ac:dyDescent="0.55000000000000004">
      <c r="A27" s="14">
        <v>24</v>
      </c>
      <c r="B27" s="10" t="s">
        <v>40</v>
      </c>
      <c r="C27" s="11">
        <v>45465</v>
      </c>
      <c r="D27" s="12">
        <v>3725</v>
      </c>
      <c r="E27" s="9">
        <v>16</v>
      </c>
      <c r="F27" s="46">
        <v>1</v>
      </c>
      <c r="G27" s="48">
        <f t="shared" si="0"/>
        <v>232.8125</v>
      </c>
      <c r="H27" s="15" t="str">
        <f t="shared" si="1"/>
        <v>〇</v>
      </c>
    </row>
    <row r="28" spans="1:8" ht="35" x14ac:dyDescent="0.55000000000000004">
      <c r="A28" s="14">
        <v>25</v>
      </c>
      <c r="B28" s="10" t="s">
        <v>41</v>
      </c>
      <c r="C28" s="11">
        <v>45460</v>
      </c>
      <c r="D28" s="12">
        <v>205</v>
      </c>
      <c r="E28" s="9">
        <v>5</v>
      </c>
      <c r="F28" s="46">
        <v>0</v>
      </c>
      <c r="G28" s="48">
        <f t="shared" si="0"/>
        <v>41</v>
      </c>
      <c r="H28" s="15" t="str">
        <f t="shared" si="1"/>
        <v/>
      </c>
    </row>
    <row r="29" spans="1:8" ht="35" x14ac:dyDescent="0.55000000000000004">
      <c r="A29" s="14">
        <v>26</v>
      </c>
      <c r="B29" s="10" t="s">
        <v>42</v>
      </c>
      <c r="C29" s="11">
        <v>45446</v>
      </c>
      <c r="D29" s="12">
        <v>674</v>
      </c>
      <c r="E29" s="9">
        <v>10</v>
      </c>
      <c r="F29" s="46">
        <v>0</v>
      </c>
      <c r="G29" s="48">
        <f t="shared" si="0"/>
        <v>67.400000000000006</v>
      </c>
      <c r="H29" s="15" t="str">
        <f t="shared" si="1"/>
        <v/>
      </c>
    </row>
    <row r="30" spans="1:8" ht="35" x14ac:dyDescent="0.55000000000000004">
      <c r="A30" s="14">
        <v>27</v>
      </c>
      <c r="B30" s="10" t="s">
        <v>43</v>
      </c>
      <c r="C30" s="11">
        <v>45441</v>
      </c>
      <c r="D30" s="12">
        <v>420</v>
      </c>
      <c r="E30" s="9">
        <v>4</v>
      </c>
      <c r="F30" s="46">
        <v>0</v>
      </c>
      <c r="G30" s="48">
        <f t="shared" si="0"/>
        <v>105</v>
      </c>
      <c r="H30" s="15" t="str">
        <f t="shared" si="1"/>
        <v/>
      </c>
    </row>
    <row r="31" spans="1:8" ht="35" x14ac:dyDescent="0.55000000000000004">
      <c r="A31" s="14">
        <v>28</v>
      </c>
      <c r="B31" s="10" t="s">
        <v>44</v>
      </c>
      <c r="C31" s="11">
        <v>45437</v>
      </c>
      <c r="D31" s="12">
        <v>416</v>
      </c>
      <c r="E31" s="9">
        <v>4</v>
      </c>
      <c r="F31" s="46">
        <v>4</v>
      </c>
      <c r="G31" s="48">
        <f t="shared" si="0"/>
        <v>104</v>
      </c>
      <c r="H31" s="15" t="str">
        <f t="shared" si="1"/>
        <v/>
      </c>
    </row>
    <row r="32" spans="1:8" ht="35" x14ac:dyDescent="0.55000000000000004">
      <c r="A32" s="14">
        <v>29</v>
      </c>
      <c r="B32" s="10" t="s">
        <v>45</v>
      </c>
      <c r="C32" s="11">
        <v>45435</v>
      </c>
      <c r="D32" s="12">
        <v>141</v>
      </c>
      <c r="E32" s="9">
        <v>4</v>
      </c>
      <c r="F32" s="46">
        <v>1</v>
      </c>
      <c r="G32" s="48">
        <f t="shared" si="0"/>
        <v>35.25</v>
      </c>
      <c r="H32" s="15" t="str">
        <f t="shared" si="1"/>
        <v/>
      </c>
    </row>
    <row r="33" spans="1:8" ht="35" x14ac:dyDescent="0.55000000000000004">
      <c r="A33" s="14">
        <v>30</v>
      </c>
      <c r="B33" s="10" t="s">
        <v>46</v>
      </c>
      <c r="C33" s="11">
        <v>45431</v>
      </c>
      <c r="D33" s="12">
        <v>224</v>
      </c>
      <c r="E33" s="9">
        <v>5</v>
      </c>
      <c r="F33" s="46">
        <v>0</v>
      </c>
      <c r="G33" s="48">
        <f t="shared" si="0"/>
        <v>44.8</v>
      </c>
      <c r="H33" s="15" t="str">
        <f t="shared" si="1"/>
        <v/>
      </c>
    </row>
    <row r="34" spans="1:8" x14ac:dyDescent="0.55000000000000004">
      <c r="A34" s="14">
        <v>31</v>
      </c>
      <c r="B34" s="10" t="s">
        <v>93</v>
      </c>
      <c r="C34" s="34">
        <v>45420</v>
      </c>
      <c r="D34" s="12">
        <v>411</v>
      </c>
      <c r="E34" s="9">
        <v>3</v>
      </c>
      <c r="F34" s="46">
        <v>0</v>
      </c>
      <c r="G34" s="48">
        <f t="shared" si="0"/>
        <v>137</v>
      </c>
      <c r="H34" s="15" t="str">
        <f t="shared" si="1"/>
        <v>〇</v>
      </c>
    </row>
    <row r="35" spans="1:8" ht="35" x14ac:dyDescent="0.55000000000000004">
      <c r="A35" s="14">
        <v>32</v>
      </c>
      <c r="B35" s="10" t="s">
        <v>94</v>
      </c>
      <c r="C35" s="34">
        <v>45416</v>
      </c>
      <c r="D35" s="12">
        <v>286</v>
      </c>
      <c r="E35" s="9">
        <v>1</v>
      </c>
      <c r="F35" s="46">
        <v>0</v>
      </c>
      <c r="G35" s="48">
        <f t="shared" si="0"/>
        <v>286</v>
      </c>
      <c r="H35" s="15" t="str">
        <f t="shared" si="1"/>
        <v>〇</v>
      </c>
    </row>
    <row r="36" spans="1:8" ht="36" x14ac:dyDescent="0.55000000000000004">
      <c r="A36" s="14">
        <v>33</v>
      </c>
      <c r="B36" s="35" t="s">
        <v>10</v>
      </c>
      <c r="C36" s="34">
        <v>45415</v>
      </c>
      <c r="D36" s="12">
        <v>8873</v>
      </c>
      <c r="E36" s="9">
        <v>13</v>
      </c>
      <c r="F36" s="46">
        <v>1</v>
      </c>
      <c r="G36" s="48">
        <f t="shared" si="0"/>
        <v>682.53846153846155</v>
      </c>
      <c r="H36" s="15" t="str">
        <f t="shared" si="1"/>
        <v>〇</v>
      </c>
    </row>
    <row r="37" spans="1:8" ht="35" x14ac:dyDescent="0.55000000000000004">
      <c r="A37" s="14">
        <v>34</v>
      </c>
      <c r="B37" s="10" t="s">
        <v>95</v>
      </c>
      <c r="C37" s="34">
        <v>45406</v>
      </c>
      <c r="D37" s="12">
        <v>1317</v>
      </c>
      <c r="E37" s="9">
        <v>7</v>
      </c>
      <c r="F37" s="46">
        <v>1</v>
      </c>
      <c r="G37" s="48">
        <f t="shared" si="0"/>
        <v>188.14285714285714</v>
      </c>
      <c r="H37" s="15" t="str">
        <f t="shared" si="1"/>
        <v>〇</v>
      </c>
    </row>
    <row r="38" spans="1:8" ht="35" x14ac:dyDescent="0.55000000000000004">
      <c r="A38" s="14">
        <v>35</v>
      </c>
      <c r="B38" s="10" t="s">
        <v>96</v>
      </c>
      <c r="C38" s="34">
        <v>45401</v>
      </c>
      <c r="D38" s="12">
        <v>7889</v>
      </c>
      <c r="E38" s="9">
        <v>49</v>
      </c>
      <c r="F38" s="46">
        <v>1</v>
      </c>
      <c r="G38" s="48">
        <f t="shared" si="0"/>
        <v>161</v>
      </c>
      <c r="H38" s="15" t="str">
        <f t="shared" si="1"/>
        <v>〇</v>
      </c>
    </row>
    <row r="39" spans="1:8" ht="35" x14ac:dyDescent="0.55000000000000004">
      <c r="A39" s="14">
        <v>36</v>
      </c>
      <c r="B39" s="10" t="s">
        <v>97</v>
      </c>
      <c r="C39" s="34">
        <v>45401</v>
      </c>
      <c r="D39" s="12">
        <v>1420</v>
      </c>
      <c r="E39" s="9">
        <v>3</v>
      </c>
      <c r="F39" s="46">
        <v>0</v>
      </c>
      <c r="G39" s="48">
        <f t="shared" si="0"/>
        <v>473.33333333333331</v>
      </c>
      <c r="H39" s="15" t="str">
        <f t="shared" si="1"/>
        <v>〇</v>
      </c>
    </row>
    <row r="40" spans="1:8" ht="35" x14ac:dyDescent="0.55000000000000004">
      <c r="A40" s="14">
        <v>37</v>
      </c>
      <c r="B40" s="10" t="s">
        <v>98</v>
      </c>
      <c r="C40" s="34">
        <v>45398</v>
      </c>
      <c r="D40" s="12">
        <v>697</v>
      </c>
      <c r="E40" s="9">
        <v>16</v>
      </c>
      <c r="F40" s="46">
        <v>0</v>
      </c>
      <c r="G40" s="48">
        <f t="shared" si="0"/>
        <v>43.5625</v>
      </c>
      <c r="H40" s="15" t="str">
        <f t="shared" si="1"/>
        <v/>
      </c>
    </row>
    <row r="41" spans="1:8" ht="35" x14ac:dyDescent="0.55000000000000004">
      <c r="A41" s="14">
        <v>38</v>
      </c>
      <c r="B41" s="10" t="s">
        <v>99</v>
      </c>
      <c r="C41" s="34">
        <v>45386</v>
      </c>
      <c r="D41" s="12">
        <v>506</v>
      </c>
      <c r="E41" s="9">
        <v>4</v>
      </c>
      <c r="F41" s="46">
        <v>0</v>
      </c>
      <c r="G41" s="48">
        <f t="shared" si="0"/>
        <v>126.5</v>
      </c>
      <c r="H41" s="15" t="str">
        <f t="shared" si="1"/>
        <v/>
      </c>
    </row>
    <row r="42" spans="1:8" ht="35" x14ac:dyDescent="0.55000000000000004">
      <c r="A42" s="14">
        <v>39</v>
      </c>
      <c r="B42" s="10" t="s">
        <v>100</v>
      </c>
      <c r="C42" s="34">
        <v>45382</v>
      </c>
      <c r="D42" s="12">
        <v>284</v>
      </c>
      <c r="E42" s="9">
        <v>2</v>
      </c>
      <c r="F42" s="46">
        <v>0</v>
      </c>
      <c r="G42" s="48">
        <f t="shared" si="0"/>
        <v>142</v>
      </c>
      <c r="H42" s="15" t="str">
        <f t="shared" si="1"/>
        <v>〇</v>
      </c>
    </row>
    <row r="43" spans="1:8" ht="35" x14ac:dyDescent="0.55000000000000004">
      <c r="A43" s="14">
        <v>40</v>
      </c>
      <c r="B43" s="10" t="s">
        <v>101</v>
      </c>
      <c r="C43" s="34">
        <v>45374</v>
      </c>
      <c r="D43" s="12">
        <v>2071</v>
      </c>
      <c r="E43" s="9">
        <v>19</v>
      </c>
      <c r="F43" s="46">
        <v>2</v>
      </c>
      <c r="G43" s="48">
        <f t="shared" si="0"/>
        <v>109</v>
      </c>
      <c r="H43" s="15" t="str">
        <f t="shared" si="1"/>
        <v/>
      </c>
    </row>
    <row r="44" spans="1:8" ht="35" x14ac:dyDescent="0.55000000000000004">
      <c r="A44" s="14">
        <v>41</v>
      </c>
      <c r="B44" s="10" t="s">
        <v>102</v>
      </c>
      <c r="C44" s="34">
        <v>45369</v>
      </c>
      <c r="D44" s="12">
        <v>363</v>
      </c>
      <c r="E44" s="9">
        <v>7</v>
      </c>
      <c r="F44" s="46">
        <v>0</v>
      </c>
      <c r="G44" s="48">
        <f t="shared" si="0"/>
        <v>51.857142857142854</v>
      </c>
      <c r="H44" s="15" t="str">
        <f t="shared" si="1"/>
        <v/>
      </c>
    </row>
    <row r="45" spans="1:8" ht="35" x14ac:dyDescent="0.55000000000000004">
      <c r="A45" s="14">
        <v>42</v>
      </c>
      <c r="B45" s="10" t="s">
        <v>103</v>
      </c>
      <c r="C45" s="34">
        <v>45360</v>
      </c>
      <c r="D45" s="12">
        <v>20439</v>
      </c>
      <c r="E45" s="9">
        <v>30</v>
      </c>
      <c r="F45" s="46">
        <v>2</v>
      </c>
      <c r="G45" s="48">
        <f t="shared" si="0"/>
        <v>681.3</v>
      </c>
      <c r="H45" s="15" t="str">
        <f t="shared" si="1"/>
        <v>〇</v>
      </c>
    </row>
    <row r="46" spans="1:8" ht="35" x14ac:dyDescent="0.55000000000000004">
      <c r="A46" s="14">
        <v>43</v>
      </c>
      <c r="B46" s="10" t="s">
        <v>104</v>
      </c>
      <c r="C46" s="34">
        <v>45352</v>
      </c>
      <c r="D46" s="12">
        <v>2835</v>
      </c>
      <c r="E46" s="9">
        <v>28</v>
      </c>
      <c r="F46" s="46">
        <v>1</v>
      </c>
      <c r="G46" s="48">
        <f t="shared" si="0"/>
        <v>101.25</v>
      </c>
      <c r="H46" s="15" t="str">
        <f t="shared" si="1"/>
        <v/>
      </c>
    </row>
    <row r="47" spans="1:8" ht="36" x14ac:dyDescent="0.55000000000000004">
      <c r="A47" s="14">
        <v>44</v>
      </c>
      <c r="B47" s="35" t="s">
        <v>105</v>
      </c>
      <c r="C47" s="34">
        <v>45345</v>
      </c>
      <c r="D47" s="12">
        <v>2576</v>
      </c>
      <c r="E47" s="9">
        <v>29</v>
      </c>
      <c r="F47" s="46">
        <v>0</v>
      </c>
      <c r="G47" s="48">
        <f t="shared" si="0"/>
        <v>88.827586206896555</v>
      </c>
      <c r="H47" s="15" t="str">
        <f t="shared" si="1"/>
        <v/>
      </c>
    </row>
    <row r="48" spans="1:8" ht="35" x14ac:dyDescent="0.55000000000000004">
      <c r="A48" s="14">
        <v>45</v>
      </c>
      <c r="B48" s="10" t="s">
        <v>106</v>
      </c>
      <c r="C48" s="34">
        <v>45331</v>
      </c>
      <c r="D48" s="12">
        <v>285</v>
      </c>
      <c r="E48" s="9">
        <v>2</v>
      </c>
      <c r="F48" s="46">
        <v>2</v>
      </c>
      <c r="G48" s="48">
        <f t="shared" si="0"/>
        <v>142.5</v>
      </c>
      <c r="H48" s="15" t="str">
        <f t="shared" si="1"/>
        <v>〇</v>
      </c>
    </row>
    <row r="49" spans="1:8" ht="35" x14ac:dyDescent="0.55000000000000004">
      <c r="A49" s="14">
        <v>46</v>
      </c>
      <c r="B49" s="10" t="s">
        <v>107</v>
      </c>
      <c r="C49" s="34">
        <v>45330</v>
      </c>
      <c r="D49" s="12">
        <v>404</v>
      </c>
      <c r="E49" s="9">
        <v>2</v>
      </c>
      <c r="F49" s="46">
        <v>1</v>
      </c>
      <c r="G49" s="48">
        <f t="shared" si="0"/>
        <v>202</v>
      </c>
      <c r="H49" s="15" t="str">
        <f t="shared" si="1"/>
        <v>〇</v>
      </c>
    </row>
    <row r="50" spans="1:8" ht="35" x14ac:dyDescent="0.55000000000000004">
      <c r="A50" s="14">
        <v>47</v>
      </c>
      <c r="B50" s="10" t="s">
        <v>108</v>
      </c>
      <c r="C50" s="34">
        <v>45309</v>
      </c>
      <c r="D50" s="12">
        <v>293</v>
      </c>
      <c r="E50" s="9">
        <v>3</v>
      </c>
      <c r="F50" s="46">
        <v>0</v>
      </c>
      <c r="G50" s="48">
        <f t="shared" si="0"/>
        <v>97.666666666666671</v>
      </c>
      <c r="H50" s="15" t="str">
        <f t="shared" si="1"/>
        <v/>
      </c>
    </row>
    <row r="51" spans="1:8" ht="35" x14ac:dyDescent="0.55000000000000004">
      <c r="A51" s="14">
        <v>48</v>
      </c>
      <c r="B51" s="10" t="s">
        <v>109</v>
      </c>
      <c r="C51" s="34">
        <v>45288</v>
      </c>
      <c r="D51" s="12">
        <v>293</v>
      </c>
      <c r="E51" s="9">
        <v>4</v>
      </c>
      <c r="F51" s="46">
        <v>0</v>
      </c>
      <c r="G51" s="48">
        <f t="shared" si="0"/>
        <v>73.25</v>
      </c>
      <c r="H51" s="15" t="str">
        <f t="shared" si="1"/>
        <v/>
      </c>
    </row>
    <row r="52" spans="1:8" ht="35" x14ac:dyDescent="0.55000000000000004">
      <c r="A52" s="14">
        <v>49</v>
      </c>
      <c r="B52" s="10" t="s">
        <v>110</v>
      </c>
      <c r="C52" s="34">
        <v>45284</v>
      </c>
      <c r="D52" s="12">
        <v>36</v>
      </c>
      <c r="E52" s="9">
        <v>1</v>
      </c>
      <c r="F52" s="46">
        <v>0</v>
      </c>
      <c r="G52" s="48">
        <f t="shared" si="0"/>
        <v>36</v>
      </c>
      <c r="H52" s="15" t="str">
        <f t="shared" si="1"/>
        <v/>
      </c>
    </row>
    <row r="53" spans="1:8" ht="35.5" thickBot="1" x14ac:dyDescent="0.6">
      <c r="A53" s="16">
        <v>50</v>
      </c>
      <c r="B53" s="17" t="s">
        <v>111</v>
      </c>
      <c r="C53" s="40">
        <v>45281</v>
      </c>
      <c r="D53" s="19">
        <v>92</v>
      </c>
      <c r="E53" s="20">
        <v>2</v>
      </c>
      <c r="F53" s="47">
        <v>0</v>
      </c>
      <c r="G53" s="49">
        <f t="shared" si="0"/>
        <v>46</v>
      </c>
      <c r="H53" s="21" t="str">
        <f t="shared" si="1"/>
        <v/>
      </c>
    </row>
  </sheetData>
  <phoneticPr fontId="1"/>
  <pageMargins left="0.7" right="0.7" top="0.75" bottom="0.75" header="0.3" footer="0.3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33B98-2E8C-458A-8F7F-F2147FB2B93C}">
  <sheetPr>
    <tabColor theme="1" tint="0.249977111117893"/>
  </sheetPr>
  <dimension ref="A1:I18"/>
  <sheetViews>
    <sheetView topLeftCell="A9" workbookViewId="0">
      <selection activeCell="E18" sqref="E18"/>
    </sheetView>
  </sheetViews>
  <sheetFormatPr defaultRowHeight="18" x14ac:dyDescent="0.55000000000000004"/>
  <cols>
    <col min="5" max="5" width="11.58203125" customWidth="1"/>
    <col min="6" max="6" width="11.9140625" customWidth="1"/>
  </cols>
  <sheetData>
    <row r="1" spans="1:9" x14ac:dyDescent="0.55000000000000004">
      <c r="A1" t="s">
        <v>47</v>
      </c>
    </row>
    <row r="2" spans="1:9" ht="18.5" thickBot="1" x14ac:dyDescent="0.6"/>
    <row r="3" spans="1:9" x14ac:dyDescent="0.55000000000000004">
      <c r="A3" s="5" t="s">
        <v>48</v>
      </c>
      <c r="B3" s="5"/>
    </row>
    <row r="4" spans="1:9" x14ac:dyDescent="0.55000000000000004">
      <c r="A4" t="s">
        <v>49</v>
      </c>
      <c r="B4">
        <v>0.62389277440947766</v>
      </c>
    </row>
    <row r="5" spans="1:9" x14ac:dyDescent="0.55000000000000004">
      <c r="A5" t="s">
        <v>50</v>
      </c>
      <c r="B5">
        <v>0.38924219396035536</v>
      </c>
    </row>
    <row r="6" spans="1:9" x14ac:dyDescent="0.55000000000000004">
      <c r="A6" t="s">
        <v>51</v>
      </c>
      <c r="B6">
        <v>0.37651807300119611</v>
      </c>
    </row>
    <row r="7" spans="1:9" x14ac:dyDescent="0.55000000000000004">
      <c r="A7" t="s">
        <v>52</v>
      </c>
      <c r="B7">
        <v>2744.5662300168083</v>
      </c>
    </row>
    <row r="8" spans="1:9" ht="18.5" thickBot="1" x14ac:dyDescent="0.6">
      <c r="A8" s="3" t="s">
        <v>53</v>
      </c>
      <c r="B8" s="3">
        <v>50</v>
      </c>
    </row>
    <row r="10" spans="1:9" ht="18.5" thickBot="1" x14ac:dyDescent="0.6">
      <c r="A10" t="s">
        <v>54</v>
      </c>
    </row>
    <row r="11" spans="1:9" x14ac:dyDescent="0.55000000000000004">
      <c r="A11" s="4"/>
      <c r="B11" s="4" t="s">
        <v>59</v>
      </c>
      <c r="C11" s="4" t="s">
        <v>60</v>
      </c>
      <c r="D11" s="4" t="s">
        <v>61</v>
      </c>
      <c r="E11" s="4" t="s">
        <v>62</v>
      </c>
      <c r="F11" s="4" t="s">
        <v>63</v>
      </c>
    </row>
    <row r="12" spans="1:9" x14ac:dyDescent="0.55000000000000004">
      <c r="A12" t="s">
        <v>55</v>
      </c>
      <c r="B12">
        <v>1</v>
      </c>
      <c r="C12">
        <v>230430283.15446335</v>
      </c>
      <c r="D12">
        <v>230430283.15446335</v>
      </c>
      <c r="E12">
        <v>30.590890734983571</v>
      </c>
      <c r="F12">
        <v>1.2944150113171784E-6</v>
      </c>
    </row>
    <row r="13" spans="1:9" x14ac:dyDescent="0.55000000000000004">
      <c r="A13" t="s">
        <v>56</v>
      </c>
      <c r="B13">
        <v>48</v>
      </c>
      <c r="C13">
        <v>361566901.96553642</v>
      </c>
      <c r="D13">
        <v>7532643.790948675</v>
      </c>
    </row>
    <row r="14" spans="1:9" ht="18.5" thickBot="1" x14ac:dyDescent="0.6">
      <c r="A14" s="3" t="s">
        <v>57</v>
      </c>
      <c r="B14" s="3">
        <v>49</v>
      </c>
      <c r="C14" s="3">
        <v>591997185.11999977</v>
      </c>
      <c r="D14" s="3"/>
      <c r="E14" s="3"/>
      <c r="F14" s="3"/>
    </row>
    <row r="15" spans="1:9" ht="18.5" thickBot="1" x14ac:dyDescent="0.6"/>
    <row r="16" spans="1:9" x14ac:dyDescent="0.55000000000000004">
      <c r="A16" s="4"/>
      <c r="B16" s="4" t="s">
        <v>64</v>
      </c>
      <c r="C16" s="4" t="s">
        <v>52</v>
      </c>
      <c r="D16" s="4" t="s">
        <v>65</v>
      </c>
      <c r="E16" s="4" t="s">
        <v>66</v>
      </c>
      <c r="F16" s="4" t="s">
        <v>67</v>
      </c>
      <c r="G16" s="4" t="s">
        <v>68</v>
      </c>
      <c r="H16" s="4" t="s">
        <v>69</v>
      </c>
      <c r="I16" s="4" t="s">
        <v>70</v>
      </c>
    </row>
    <row r="17" spans="1:9" x14ac:dyDescent="0.55000000000000004">
      <c r="A17" t="s">
        <v>58</v>
      </c>
      <c r="B17">
        <v>319.10952793601564</v>
      </c>
      <c r="C17">
        <v>471.04348130731756</v>
      </c>
      <c r="D17">
        <v>0.67745238093598115</v>
      </c>
      <c r="E17">
        <v>0.50137135219631279</v>
      </c>
      <c r="F17">
        <v>-627.98686793279694</v>
      </c>
      <c r="G17">
        <v>1266.2059238048282</v>
      </c>
      <c r="H17">
        <v>-627.98686793279694</v>
      </c>
      <c r="I17">
        <v>1266.2059238048282</v>
      </c>
    </row>
    <row r="18" spans="1:9" ht="18.5" thickBot="1" x14ac:dyDescent="0.6">
      <c r="A18" s="3" t="s">
        <v>71</v>
      </c>
      <c r="B18" s="3">
        <v>143.03589845581243</v>
      </c>
      <c r="C18" s="3">
        <v>25.861218692680929</v>
      </c>
      <c r="D18" s="3">
        <v>5.530903247660695</v>
      </c>
      <c r="E18" s="3">
        <v>1.2944150113171594E-6</v>
      </c>
      <c r="F18" s="3">
        <v>91.038433277786666</v>
      </c>
      <c r="G18" s="3">
        <v>195.03336363383818</v>
      </c>
      <c r="H18" s="3">
        <v>91.038433277786666</v>
      </c>
      <c r="I18" s="3">
        <v>195.03336363383818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C14A6-0D75-427A-9FEA-40FC6312894C}">
  <sheetPr>
    <tabColor theme="1" tint="0.249977111117893"/>
  </sheetPr>
  <dimension ref="A1:F33"/>
  <sheetViews>
    <sheetView topLeftCell="A26" zoomScale="71" workbookViewId="0">
      <selection activeCell="E18" sqref="E18"/>
    </sheetView>
  </sheetViews>
  <sheetFormatPr defaultRowHeight="18" x14ac:dyDescent="0.55000000000000004"/>
  <cols>
    <col min="1" max="1" width="6.25" customWidth="1"/>
    <col min="2" max="2" width="63.9140625" customWidth="1"/>
    <col min="3" max="3" width="12.9140625" bestFit="1" customWidth="1"/>
    <col min="4" max="4" width="7.25" bestFit="1" customWidth="1"/>
    <col min="5" max="5" width="9.08203125" bestFit="1" customWidth="1"/>
    <col min="6" max="6" width="11" bestFit="1" customWidth="1"/>
  </cols>
  <sheetData>
    <row r="1" spans="1:6" ht="22.5" x14ac:dyDescent="0.55000000000000004">
      <c r="A1" s="8" t="s">
        <v>92</v>
      </c>
      <c r="B1" s="8"/>
    </row>
    <row r="2" spans="1:6" ht="18.5" thickBot="1" x14ac:dyDescent="0.6"/>
    <row r="3" spans="1:6" ht="18.5" thickBot="1" x14ac:dyDescent="0.6">
      <c r="A3" s="28" t="s">
        <v>91</v>
      </c>
      <c r="B3" s="29" t="s">
        <v>19</v>
      </c>
      <c r="C3" s="29" t="s">
        <v>7</v>
      </c>
      <c r="D3" s="29" t="s">
        <v>5</v>
      </c>
      <c r="E3" s="29" t="s">
        <v>2</v>
      </c>
      <c r="F3" s="30" t="s">
        <v>4</v>
      </c>
    </row>
    <row r="4" spans="1:6" ht="35" x14ac:dyDescent="0.55000000000000004">
      <c r="A4" s="22">
        <v>1</v>
      </c>
      <c r="B4" s="23" t="s">
        <v>18</v>
      </c>
      <c r="C4" s="24">
        <v>45769</v>
      </c>
      <c r="D4" s="25">
        <v>145</v>
      </c>
      <c r="E4" s="26">
        <v>5</v>
      </c>
      <c r="F4" s="27">
        <v>0</v>
      </c>
    </row>
    <row r="5" spans="1:6" ht="35" x14ac:dyDescent="0.55000000000000004">
      <c r="A5" s="14">
        <v>2</v>
      </c>
      <c r="B5" s="10" t="s">
        <v>20</v>
      </c>
      <c r="C5" s="11">
        <v>45754</v>
      </c>
      <c r="D5" s="12">
        <v>108</v>
      </c>
      <c r="E5" s="9">
        <v>4</v>
      </c>
      <c r="F5" s="15">
        <v>0</v>
      </c>
    </row>
    <row r="6" spans="1:6" ht="35" x14ac:dyDescent="0.55000000000000004">
      <c r="A6" s="14">
        <v>3</v>
      </c>
      <c r="B6" s="10" t="s">
        <v>21</v>
      </c>
      <c r="C6" s="11">
        <v>45667</v>
      </c>
      <c r="D6" s="12">
        <v>1187</v>
      </c>
      <c r="E6" s="9">
        <v>8</v>
      </c>
      <c r="F6" s="15">
        <v>0</v>
      </c>
    </row>
    <row r="7" spans="1:6" ht="35" x14ac:dyDescent="0.55000000000000004">
      <c r="A7" s="14">
        <v>4</v>
      </c>
      <c r="B7" s="10" t="s">
        <v>8</v>
      </c>
      <c r="C7" s="11">
        <v>45636</v>
      </c>
      <c r="D7" s="12">
        <v>7773</v>
      </c>
      <c r="E7" s="9">
        <v>39</v>
      </c>
      <c r="F7" s="15">
        <v>0</v>
      </c>
    </row>
    <row r="8" spans="1:6" ht="35" x14ac:dyDescent="0.55000000000000004">
      <c r="A8" s="14">
        <v>5</v>
      </c>
      <c r="B8" s="10" t="s">
        <v>22</v>
      </c>
      <c r="C8" s="11">
        <v>45621</v>
      </c>
      <c r="D8" s="12">
        <v>331</v>
      </c>
      <c r="E8" s="9">
        <v>3</v>
      </c>
      <c r="F8" s="15">
        <v>0</v>
      </c>
    </row>
    <row r="9" spans="1:6" ht="35" x14ac:dyDescent="0.55000000000000004">
      <c r="A9" s="14">
        <v>6</v>
      </c>
      <c r="B9" s="10" t="s">
        <v>23</v>
      </c>
      <c r="C9" s="11">
        <v>45616</v>
      </c>
      <c r="D9" s="12">
        <v>547</v>
      </c>
      <c r="E9" s="9">
        <v>6</v>
      </c>
      <c r="F9" s="15">
        <v>0</v>
      </c>
    </row>
    <row r="10" spans="1:6" ht="35" x14ac:dyDescent="0.55000000000000004">
      <c r="A10" s="14">
        <v>7</v>
      </c>
      <c r="B10" s="10" t="s">
        <v>24</v>
      </c>
      <c r="C10" s="11">
        <v>45604</v>
      </c>
      <c r="D10" s="12">
        <v>741</v>
      </c>
      <c r="E10" s="9">
        <v>10</v>
      </c>
      <c r="F10" s="15">
        <v>0</v>
      </c>
    </row>
    <row r="11" spans="1:6" ht="35" x14ac:dyDescent="0.55000000000000004">
      <c r="A11" s="14">
        <v>8</v>
      </c>
      <c r="B11" s="10" t="s">
        <v>25</v>
      </c>
      <c r="C11" s="11">
        <v>45595</v>
      </c>
      <c r="D11" s="12">
        <v>303</v>
      </c>
      <c r="E11" s="9">
        <v>3</v>
      </c>
      <c r="F11" s="15">
        <v>0</v>
      </c>
    </row>
    <row r="12" spans="1:6" ht="35" x14ac:dyDescent="0.55000000000000004">
      <c r="A12" s="14">
        <v>9</v>
      </c>
      <c r="B12" s="10" t="s">
        <v>26</v>
      </c>
      <c r="C12" s="11">
        <v>45588</v>
      </c>
      <c r="D12" s="12">
        <v>340</v>
      </c>
      <c r="E12" s="9">
        <v>3</v>
      </c>
      <c r="F12" s="15">
        <v>0</v>
      </c>
    </row>
    <row r="13" spans="1:6" ht="35" x14ac:dyDescent="0.55000000000000004">
      <c r="A13" s="14">
        <v>10</v>
      </c>
      <c r="B13" s="10" t="s">
        <v>27</v>
      </c>
      <c r="C13" s="11">
        <v>45585</v>
      </c>
      <c r="D13" s="12">
        <v>274</v>
      </c>
      <c r="E13" s="9">
        <v>3</v>
      </c>
      <c r="F13" s="15">
        <v>0</v>
      </c>
    </row>
    <row r="14" spans="1:6" ht="35" x14ac:dyDescent="0.55000000000000004">
      <c r="A14" s="14">
        <v>11</v>
      </c>
      <c r="B14" s="10" t="s">
        <v>28</v>
      </c>
      <c r="C14" s="11">
        <v>45576</v>
      </c>
      <c r="D14" s="12">
        <v>171</v>
      </c>
      <c r="E14" s="9">
        <v>2</v>
      </c>
      <c r="F14" s="15">
        <v>1</v>
      </c>
    </row>
    <row r="15" spans="1:6" ht="35" x14ac:dyDescent="0.55000000000000004">
      <c r="A15" s="14">
        <v>12</v>
      </c>
      <c r="B15" s="10" t="s">
        <v>29</v>
      </c>
      <c r="C15" s="11">
        <v>45551</v>
      </c>
      <c r="D15" s="12">
        <v>2081</v>
      </c>
      <c r="E15" s="9">
        <v>17</v>
      </c>
      <c r="F15" s="15">
        <v>1</v>
      </c>
    </row>
    <row r="16" spans="1:6" ht="35" x14ac:dyDescent="0.55000000000000004">
      <c r="A16" s="14">
        <v>13</v>
      </c>
      <c r="B16" s="10" t="s">
        <v>9</v>
      </c>
      <c r="C16" s="11">
        <v>45542</v>
      </c>
      <c r="D16" s="12">
        <v>7483</v>
      </c>
      <c r="E16" s="9">
        <v>88</v>
      </c>
      <c r="F16" s="15">
        <v>2</v>
      </c>
    </row>
    <row r="17" spans="1:6" ht="35" x14ac:dyDescent="0.55000000000000004">
      <c r="A17" s="14">
        <v>14</v>
      </c>
      <c r="B17" s="10" t="s">
        <v>30</v>
      </c>
      <c r="C17" s="11">
        <v>45527</v>
      </c>
      <c r="D17" s="12">
        <v>579</v>
      </c>
      <c r="E17" s="9">
        <v>5</v>
      </c>
      <c r="F17" s="15">
        <v>0</v>
      </c>
    </row>
    <row r="18" spans="1:6" ht="35" x14ac:dyDescent="0.55000000000000004">
      <c r="A18" s="14">
        <v>15</v>
      </c>
      <c r="B18" s="10" t="s">
        <v>31</v>
      </c>
      <c r="C18" s="11">
        <v>45519</v>
      </c>
      <c r="D18" s="12">
        <v>322</v>
      </c>
      <c r="E18" s="9">
        <v>0</v>
      </c>
      <c r="F18" s="15">
        <v>0</v>
      </c>
    </row>
    <row r="19" spans="1:6" ht="35" x14ac:dyDescent="0.55000000000000004">
      <c r="A19" s="14">
        <v>16</v>
      </c>
      <c r="B19" s="10" t="s">
        <v>32</v>
      </c>
      <c r="C19" s="11">
        <v>45509</v>
      </c>
      <c r="D19" s="12">
        <v>855</v>
      </c>
      <c r="E19" s="9">
        <v>4</v>
      </c>
      <c r="F19" s="15">
        <v>0</v>
      </c>
    </row>
    <row r="20" spans="1:6" ht="35" x14ac:dyDescent="0.55000000000000004">
      <c r="A20" s="14">
        <v>17</v>
      </c>
      <c r="B20" s="10" t="s">
        <v>33</v>
      </c>
      <c r="C20" s="11">
        <v>45505</v>
      </c>
      <c r="D20" s="12">
        <v>312</v>
      </c>
      <c r="E20" s="9">
        <v>1</v>
      </c>
      <c r="F20" s="15">
        <v>0</v>
      </c>
    </row>
    <row r="21" spans="1:6" ht="35" x14ac:dyDescent="0.55000000000000004">
      <c r="A21" s="14">
        <v>18</v>
      </c>
      <c r="B21" s="10" t="s">
        <v>34</v>
      </c>
      <c r="C21" s="11">
        <v>45502</v>
      </c>
      <c r="D21" s="12">
        <v>278</v>
      </c>
      <c r="E21" s="9">
        <v>2</v>
      </c>
      <c r="F21" s="15">
        <v>1</v>
      </c>
    </row>
    <row r="22" spans="1:6" ht="35" x14ac:dyDescent="0.55000000000000004">
      <c r="A22" s="14">
        <v>19</v>
      </c>
      <c r="B22" s="10" t="s">
        <v>35</v>
      </c>
      <c r="C22" s="11">
        <v>45496</v>
      </c>
      <c r="D22" s="12">
        <v>635</v>
      </c>
      <c r="E22" s="9">
        <v>9</v>
      </c>
      <c r="F22" s="15">
        <v>0</v>
      </c>
    </row>
    <row r="23" spans="1:6" ht="35" x14ac:dyDescent="0.55000000000000004">
      <c r="A23" s="14">
        <v>20</v>
      </c>
      <c r="B23" s="10" t="s">
        <v>36</v>
      </c>
      <c r="C23" s="11">
        <v>45493</v>
      </c>
      <c r="D23" s="12">
        <v>611</v>
      </c>
      <c r="E23" s="9">
        <v>6</v>
      </c>
      <c r="F23" s="15">
        <v>0</v>
      </c>
    </row>
    <row r="24" spans="1:6" ht="35" x14ac:dyDescent="0.55000000000000004">
      <c r="A24" s="14">
        <v>21</v>
      </c>
      <c r="B24" s="10" t="s">
        <v>37</v>
      </c>
      <c r="C24" s="11">
        <v>45480</v>
      </c>
      <c r="D24" s="12">
        <v>1456</v>
      </c>
      <c r="E24" s="9">
        <v>8</v>
      </c>
      <c r="F24" s="15">
        <v>0</v>
      </c>
    </row>
    <row r="25" spans="1:6" ht="35" x14ac:dyDescent="0.55000000000000004">
      <c r="A25" s="14">
        <v>22</v>
      </c>
      <c r="B25" s="10" t="s">
        <v>38</v>
      </c>
      <c r="C25" s="11">
        <v>45478</v>
      </c>
      <c r="D25" s="12">
        <v>5179</v>
      </c>
      <c r="E25" s="9">
        <v>13</v>
      </c>
      <c r="F25" s="15">
        <v>0</v>
      </c>
    </row>
    <row r="26" spans="1:6" ht="35" x14ac:dyDescent="0.55000000000000004">
      <c r="A26" s="14">
        <v>23</v>
      </c>
      <c r="B26" s="10" t="s">
        <v>39</v>
      </c>
      <c r="C26" s="11">
        <v>45475</v>
      </c>
      <c r="D26" s="12">
        <v>876</v>
      </c>
      <c r="E26" s="9">
        <v>4</v>
      </c>
      <c r="F26" s="15">
        <v>0</v>
      </c>
    </row>
    <row r="27" spans="1:6" ht="35" x14ac:dyDescent="0.55000000000000004">
      <c r="A27" s="14">
        <v>24</v>
      </c>
      <c r="B27" s="10" t="s">
        <v>40</v>
      </c>
      <c r="C27" s="11">
        <v>45465</v>
      </c>
      <c r="D27" s="12">
        <v>3725</v>
      </c>
      <c r="E27" s="9">
        <v>16</v>
      </c>
      <c r="F27" s="15">
        <v>1</v>
      </c>
    </row>
    <row r="28" spans="1:6" ht="35" x14ac:dyDescent="0.55000000000000004">
      <c r="A28" s="14">
        <v>25</v>
      </c>
      <c r="B28" s="10" t="s">
        <v>41</v>
      </c>
      <c r="C28" s="11">
        <v>45460</v>
      </c>
      <c r="D28" s="12">
        <v>205</v>
      </c>
      <c r="E28" s="9">
        <v>5</v>
      </c>
      <c r="F28" s="15">
        <v>0</v>
      </c>
    </row>
    <row r="29" spans="1:6" ht="35" x14ac:dyDescent="0.55000000000000004">
      <c r="A29" s="14">
        <v>26</v>
      </c>
      <c r="B29" s="10" t="s">
        <v>42</v>
      </c>
      <c r="C29" s="11">
        <v>45446</v>
      </c>
      <c r="D29" s="12">
        <v>674</v>
      </c>
      <c r="E29" s="9">
        <v>10</v>
      </c>
      <c r="F29" s="15">
        <v>0</v>
      </c>
    </row>
    <row r="30" spans="1:6" ht="35" x14ac:dyDescent="0.55000000000000004">
      <c r="A30" s="14">
        <v>27</v>
      </c>
      <c r="B30" s="10" t="s">
        <v>43</v>
      </c>
      <c r="C30" s="11">
        <v>45441</v>
      </c>
      <c r="D30" s="12">
        <v>420</v>
      </c>
      <c r="E30" s="9">
        <v>4</v>
      </c>
      <c r="F30" s="15">
        <v>0</v>
      </c>
    </row>
    <row r="31" spans="1:6" ht="35" x14ac:dyDescent="0.55000000000000004">
      <c r="A31" s="14">
        <v>28</v>
      </c>
      <c r="B31" s="10" t="s">
        <v>44</v>
      </c>
      <c r="C31" s="11">
        <v>45437</v>
      </c>
      <c r="D31" s="12">
        <v>416</v>
      </c>
      <c r="E31" s="9">
        <v>4</v>
      </c>
      <c r="F31" s="15">
        <v>4</v>
      </c>
    </row>
    <row r="32" spans="1:6" ht="35" x14ac:dyDescent="0.55000000000000004">
      <c r="A32" s="14">
        <v>29</v>
      </c>
      <c r="B32" s="10" t="s">
        <v>45</v>
      </c>
      <c r="C32" s="11">
        <v>45435</v>
      </c>
      <c r="D32" s="12">
        <v>141</v>
      </c>
      <c r="E32" s="9">
        <v>4</v>
      </c>
      <c r="F32" s="15">
        <v>1</v>
      </c>
    </row>
    <row r="33" spans="1:6" ht="35.5" thickBot="1" x14ac:dyDescent="0.6">
      <c r="A33" s="16">
        <v>30</v>
      </c>
      <c r="B33" s="17" t="s">
        <v>46</v>
      </c>
      <c r="C33" s="18">
        <v>45431</v>
      </c>
      <c r="D33" s="19">
        <v>224</v>
      </c>
      <c r="E33" s="20">
        <v>5</v>
      </c>
      <c r="F33" s="21">
        <v>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5EAE-510C-4EE5-8539-4734B17DE2B5}">
  <sheetPr>
    <tabColor theme="1" tint="0.249977111117893"/>
  </sheetPr>
  <dimension ref="A1:I18"/>
  <sheetViews>
    <sheetView topLeftCell="A6" workbookViewId="0">
      <selection activeCell="E18" sqref="E18"/>
    </sheetView>
  </sheetViews>
  <sheetFormatPr defaultRowHeight="18" x14ac:dyDescent="0.55000000000000004"/>
  <sheetData>
    <row r="1" spans="1:9" x14ac:dyDescent="0.55000000000000004">
      <c r="A1" t="s">
        <v>47</v>
      </c>
    </row>
    <row r="2" spans="1:9" ht="18.5" thickBot="1" x14ac:dyDescent="0.6"/>
    <row r="3" spans="1:9" x14ac:dyDescent="0.55000000000000004">
      <c r="A3" s="5" t="s">
        <v>48</v>
      </c>
      <c r="B3" s="5"/>
    </row>
    <row r="4" spans="1:9" x14ac:dyDescent="0.55000000000000004">
      <c r="A4" t="s">
        <v>49</v>
      </c>
      <c r="B4">
        <v>0.4316883942997381</v>
      </c>
    </row>
    <row r="5" spans="1:9" x14ac:dyDescent="0.55000000000000004">
      <c r="A5" t="s">
        <v>50</v>
      </c>
      <c r="B5">
        <v>0.18635486977308613</v>
      </c>
    </row>
    <row r="6" spans="1:9" x14ac:dyDescent="0.55000000000000004">
      <c r="A6" t="s">
        <v>51</v>
      </c>
      <c r="B6">
        <v>0.15729611512212491</v>
      </c>
    </row>
    <row r="7" spans="1:9" x14ac:dyDescent="0.55000000000000004">
      <c r="A7" t="s">
        <v>52</v>
      </c>
      <c r="B7">
        <v>33160.296127647896</v>
      </c>
    </row>
    <row r="8" spans="1:9" ht="18.5" thickBot="1" x14ac:dyDescent="0.6">
      <c r="A8" s="3" t="s">
        <v>53</v>
      </c>
      <c r="B8" s="3">
        <v>30</v>
      </c>
    </row>
    <row r="10" spans="1:9" ht="18.5" thickBot="1" x14ac:dyDescent="0.6">
      <c r="A10" t="s">
        <v>54</v>
      </c>
    </row>
    <row r="11" spans="1:9" x14ac:dyDescent="0.55000000000000004">
      <c r="A11" s="4"/>
      <c r="B11" s="4" t="s">
        <v>59</v>
      </c>
      <c r="C11" s="4" t="s">
        <v>60</v>
      </c>
      <c r="D11" s="4" t="s">
        <v>61</v>
      </c>
      <c r="E11" s="4" t="s">
        <v>62</v>
      </c>
      <c r="F11" s="4" t="s">
        <v>63</v>
      </c>
    </row>
    <row r="12" spans="1:9" x14ac:dyDescent="0.55000000000000004">
      <c r="A12" t="s">
        <v>55</v>
      </c>
      <c r="B12">
        <v>1</v>
      </c>
      <c r="C12">
        <v>7051809123.5475845</v>
      </c>
      <c r="D12">
        <v>7051809123.5475845</v>
      </c>
      <c r="E12">
        <v>6.4130370351890447</v>
      </c>
      <c r="F12">
        <v>1.7217582315600891E-2</v>
      </c>
    </row>
    <row r="13" spans="1:9" x14ac:dyDescent="0.55000000000000004">
      <c r="A13" t="s">
        <v>56</v>
      </c>
      <c r="B13">
        <v>28</v>
      </c>
      <c r="C13">
        <v>30788946699.652405</v>
      </c>
      <c r="D13">
        <v>1099605239.2733002</v>
      </c>
    </row>
    <row r="14" spans="1:9" ht="18.5" thickBot="1" x14ac:dyDescent="0.6">
      <c r="A14" s="3" t="s">
        <v>57</v>
      </c>
      <c r="B14" s="3">
        <v>29</v>
      </c>
      <c r="C14" s="3">
        <v>37840755823.199989</v>
      </c>
      <c r="D14" s="3"/>
      <c r="E14" s="3"/>
      <c r="F14" s="3"/>
    </row>
    <row r="15" spans="1:9" ht="18.5" thickBot="1" x14ac:dyDescent="0.6"/>
    <row r="16" spans="1:9" x14ac:dyDescent="0.55000000000000004">
      <c r="A16" s="4"/>
      <c r="B16" s="4" t="s">
        <v>64</v>
      </c>
      <c r="C16" s="4" t="s">
        <v>52</v>
      </c>
      <c r="D16" s="4" t="s">
        <v>65</v>
      </c>
      <c r="E16" s="4" t="s">
        <v>66</v>
      </c>
      <c r="F16" s="4" t="s">
        <v>67</v>
      </c>
      <c r="G16" s="4" t="s">
        <v>68</v>
      </c>
      <c r="H16" s="4" t="s">
        <v>69</v>
      </c>
      <c r="I16" s="4" t="s">
        <v>70</v>
      </c>
    </row>
    <row r="17" spans="1:9" x14ac:dyDescent="0.55000000000000004">
      <c r="A17" t="s">
        <v>58</v>
      </c>
      <c r="B17">
        <v>14985.464382428276</v>
      </c>
      <c r="C17">
        <v>6679.3949563576443</v>
      </c>
      <c r="D17">
        <v>2.2435362005603023</v>
      </c>
      <c r="E17">
        <v>3.2955547069439185E-2</v>
      </c>
      <c r="F17">
        <v>1303.3440509541415</v>
      </c>
      <c r="G17">
        <v>28667.584713902412</v>
      </c>
      <c r="H17">
        <v>1303.3440509541415</v>
      </c>
      <c r="I17">
        <v>28667.584713902412</v>
      </c>
    </row>
    <row r="18" spans="1:9" ht="18.5" thickBot="1" x14ac:dyDescent="0.6">
      <c r="A18" s="3" t="s">
        <v>71</v>
      </c>
      <c r="B18" s="3">
        <v>46.588582596642404</v>
      </c>
      <c r="C18" s="3">
        <v>18.397026069096746</v>
      </c>
      <c r="D18" s="3">
        <v>2.5323974875972874</v>
      </c>
      <c r="E18" s="3">
        <v>1.721758231560077E-2</v>
      </c>
      <c r="F18" s="3">
        <v>8.9039830089113323</v>
      </c>
      <c r="G18" s="3">
        <v>84.273182184373468</v>
      </c>
      <c r="H18" s="3">
        <v>8.9039830089113323</v>
      </c>
      <c r="I18" s="3">
        <v>84.273182184373468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1C0EC-B67A-42B1-B0C1-0A05E6FDC1ED}">
  <sheetPr>
    <tabColor theme="1" tint="0.249977111117893"/>
  </sheetPr>
  <dimension ref="A1:I18"/>
  <sheetViews>
    <sheetView topLeftCell="A6" workbookViewId="0">
      <selection activeCell="E18" sqref="E18"/>
    </sheetView>
  </sheetViews>
  <sheetFormatPr defaultRowHeight="18" x14ac:dyDescent="0.55000000000000004"/>
  <sheetData>
    <row r="1" spans="1:9" x14ac:dyDescent="0.55000000000000004">
      <c r="A1" t="s">
        <v>47</v>
      </c>
    </row>
    <row r="2" spans="1:9" ht="18.5" thickBot="1" x14ac:dyDescent="0.6"/>
    <row r="3" spans="1:9" x14ac:dyDescent="0.55000000000000004">
      <c r="A3" s="5" t="s">
        <v>48</v>
      </c>
      <c r="B3" s="5"/>
    </row>
    <row r="4" spans="1:9" x14ac:dyDescent="0.55000000000000004">
      <c r="A4" t="s">
        <v>49</v>
      </c>
      <c r="B4">
        <v>0.9178480635998314</v>
      </c>
    </row>
    <row r="5" spans="1:9" x14ac:dyDescent="0.55000000000000004">
      <c r="A5" t="s">
        <v>50</v>
      </c>
      <c r="B5">
        <v>0.84244506785396023</v>
      </c>
    </row>
    <row r="6" spans="1:9" x14ac:dyDescent="0.55000000000000004">
      <c r="A6" t="s">
        <v>51</v>
      </c>
      <c r="B6">
        <v>0.8336920160680692</v>
      </c>
    </row>
    <row r="7" spans="1:9" x14ac:dyDescent="0.55000000000000004">
      <c r="A7" t="s">
        <v>52</v>
      </c>
      <c r="B7">
        <v>11470.754600221851</v>
      </c>
    </row>
    <row r="8" spans="1:9" ht="18.5" thickBot="1" x14ac:dyDescent="0.6">
      <c r="A8" s="3" t="s">
        <v>53</v>
      </c>
      <c r="B8" s="3">
        <v>20</v>
      </c>
    </row>
    <row r="10" spans="1:9" ht="18.5" thickBot="1" x14ac:dyDescent="0.6">
      <c r="A10" t="s">
        <v>54</v>
      </c>
    </row>
    <row r="11" spans="1:9" x14ac:dyDescent="0.55000000000000004">
      <c r="A11" s="4"/>
      <c r="B11" s="4" t="s">
        <v>59</v>
      </c>
      <c r="C11" s="4" t="s">
        <v>60</v>
      </c>
      <c r="D11" s="4" t="s">
        <v>61</v>
      </c>
      <c r="E11" s="4" t="s">
        <v>62</v>
      </c>
      <c r="F11" s="4" t="s">
        <v>63</v>
      </c>
    </row>
    <row r="12" spans="1:9" x14ac:dyDescent="0.55000000000000004">
      <c r="A12" t="s">
        <v>55</v>
      </c>
      <c r="B12">
        <v>1</v>
      </c>
      <c r="C12">
        <v>12663859153.176805</v>
      </c>
      <c r="D12">
        <v>12663859153.176805</v>
      </c>
      <c r="E12">
        <v>96.245868122462539</v>
      </c>
      <c r="F12">
        <v>1.1978783144268562E-8</v>
      </c>
    </row>
    <row r="13" spans="1:9" x14ac:dyDescent="0.55000000000000004">
      <c r="A13" t="s">
        <v>56</v>
      </c>
      <c r="B13">
        <v>18</v>
      </c>
      <c r="C13">
        <v>2368407799.7731938</v>
      </c>
      <c r="D13">
        <v>131578211.09851077</v>
      </c>
    </row>
    <row r="14" spans="1:9" ht="18.5" thickBot="1" x14ac:dyDescent="0.6">
      <c r="A14" s="3" t="s">
        <v>57</v>
      </c>
      <c r="B14" s="3">
        <v>19</v>
      </c>
      <c r="C14" s="3">
        <v>15032266952.949999</v>
      </c>
      <c r="D14" s="3"/>
      <c r="E14" s="3"/>
      <c r="F14" s="3"/>
    </row>
    <row r="15" spans="1:9" ht="18.5" thickBot="1" x14ac:dyDescent="0.6"/>
    <row r="16" spans="1:9" x14ac:dyDescent="0.55000000000000004">
      <c r="A16" s="4"/>
      <c r="B16" s="4" t="s">
        <v>64</v>
      </c>
      <c r="C16" s="4" t="s">
        <v>52</v>
      </c>
      <c r="D16" s="4" t="s">
        <v>65</v>
      </c>
      <c r="E16" s="4" t="s">
        <v>66</v>
      </c>
      <c r="F16" s="4" t="s">
        <v>67</v>
      </c>
      <c r="G16" s="4" t="s">
        <v>68</v>
      </c>
      <c r="H16" s="4" t="s">
        <v>69</v>
      </c>
      <c r="I16" s="4" t="s">
        <v>70</v>
      </c>
    </row>
    <row r="17" spans="1:9" x14ac:dyDescent="0.55000000000000004">
      <c r="A17" t="s">
        <v>58</v>
      </c>
      <c r="B17">
        <v>8299.2115211737146</v>
      </c>
      <c r="C17">
        <v>2793.9563591663205</v>
      </c>
      <c r="D17">
        <v>2.9704155878977612</v>
      </c>
      <c r="E17">
        <v>8.195593724826521E-3</v>
      </c>
      <c r="F17">
        <v>2429.3270267295866</v>
      </c>
      <c r="G17">
        <v>14169.096015617843</v>
      </c>
      <c r="H17">
        <v>2429.3270267295866</v>
      </c>
      <c r="I17">
        <v>14169.096015617843</v>
      </c>
    </row>
    <row r="18" spans="1:9" ht="18.5" thickBot="1" x14ac:dyDescent="0.6">
      <c r="A18" s="3" t="s">
        <v>71</v>
      </c>
      <c r="B18" s="3">
        <v>83.828295247406743</v>
      </c>
      <c r="C18" s="3">
        <v>8.5447544563010176</v>
      </c>
      <c r="D18" s="3">
        <v>9.8104978529360345</v>
      </c>
      <c r="E18" s="3">
        <v>1.1978783144268562E-8</v>
      </c>
      <c r="F18" s="3">
        <v>65.876432281716106</v>
      </c>
      <c r="G18" s="3">
        <v>101.78015821309738</v>
      </c>
      <c r="H18" s="3">
        <v>65.876432281716106</v>
      </c>
      <c r="I18" s="3">
        <v>101.78015821309738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A7A7-4C96-4F58-A2D3-56DD9E3015E4}">
  <sheetPr>
    <tabColor theme="1" tint="0.249977111117893"/>
  </sheetPr>
  <dimension ref="A1:I19"/>
  <sheetViews>
    <sheetView topLeftCell="A13" workbookViewId="0">
      <selection activeCell="E18" sqref="E18"/>
    </sheetView>
  </sheetViews>
  <sheetFormatPr defaultRowHeight="18" x14ac:dyDescent="0.55000000000000004"/>
  <sheetData>
    <row r="1" spans="1:9" x14ac:dyDescent="0.55000000000000004">
      <c r="A1" t="s">
        <v>47</v>
      </c>
    </row>
    <row r="2" spans="1:9" ht="18.5" thickBot="1" x14ac:dyDescent="0.6"/>
    <row r="3" spans="1:9" x14ac:dyDescent="0.55000000000000004">
      <c r="A3" s="5" t="s">
        <v>48</v>
      </c>
      <c r="B3" s="5"/>
    </row>
    <row r="4" spans="1:9" x14ac:dyDescent="0.55000000000000004">
      <c r="A4" t="s">
        <v>49</v>
      </c>
      <c r="B4">
        <v>0.92597227470341892</v>
      </c>
    </row>
    <row r="5" spans="1:9" x14ac:dyDescent="0.55000000000000004">
      <c r="A5" t="s">
        <v>50</v>
      </c>
      <c r="B5">
        <v>0.85742465351942387</v>
      </c>
    </row>
    <row r="6" spans="1:9" x14ac:dyDescent="0.55000000000000004">
      <c r="A6" t="s">
        <v>51</v>
      </c>
      <c r="B6">
        <v>0.84065108334523841</v>
      </c>
    </row>
    <row r="7" spans="1:9" x14ac:dyDescent="0.55000000000000004">
      <c r="A7" t="s">
        <v>52</v>
      </c>
      <c r="B7">
        <v>11228.19630689621</v>
      </c>
    </row>
    <row r="8" spans="1:9" ht="18.5" thickBot="1" x14ac:dyDescent="0.6">
      <c r="A8" s="3" t="s">
        <v>53</v>
      </c>
      <c r="B8" s="3">
        <v>20</v>
      </c>
    </row>
    <row r="10" spans="1:9" ht="18.5" thickBot="1" x14ac:dyDescent="0.6">
      <c r="A10" t="s">
        <v>54</v>
      </c>
    </row>
    <row r="11" spans="1:9" x14ac:dyDescent="0.55000000000000004">
      <c r="A11" s="4"/>
      <c r="B11" s="4" t="s">
        <v>59</v>
      </c>
      <c r="C11" s="4" t="s">
        <v>60</v>
      </c>
      <c r="D11" s="4" t="s">
        <v>61</v>
      </c>
      <c r="E11" s="4" t="s">
        <v>62</v>
      </c>
      <c r="F11" s="4" t="s">
        <v>63</v>
      </c>
    </row>
    <row r="12" spans="1:9" x14ac:dyDescent="0.55000000000000004">
      <c r="A12" t="s">
        <v>55</v>
      </c>
      <c r="B12">
        <v>2</v>
      </c>
      <c r="C12">
        <v>12889036283.744638</v>
      </c>
      <c r="D12">
        <v>6444518141.8723192</v>
      </c>
      <c r="E12">
        <v>51.117600165944552</v>
      </c>
      <c r="F12">
        <v>6.4472973908732739E-8</v>
      </c>
    </row>
    <row r="13" spans="1:9" x14ac:dyDescent="0.55000000000000004">
      <c r="A13" t="s">
        <v>56</v>
      </c>
      <c r="B13">
        <v>17</v>
      </c>
      <c r="C13">
        <v>2143230669.2053611</v>
      </c>
      <c r="D13">
        <v>126072392.30619772</v>
      </c>
    </row>
    <row r="14" spans="1:9" ht="18.5" thickBot="1" x14ac:dyDescent="0.6">
      <c r="A14" s="3" t="s">
        <v>57</v>
      </c>
      <c r="B14" s="3">
        <v>19</v>
      </c>
      <c r="C14" s="3">
        <v>15032266952.949999</v>
      </c>
      <c r="D14" s="3"/>
      <c r="E14" s="3"/>
      <c r="F14" s="3"/>
    </row>
    <row r="15" spans="1:9" ht="18.5" thickBot="1" x14ac:dyDescent="0.6"/>
    <row r="16" spans="1:9" x14ac:dyDescent="0.55000000000000004">
      <c r="A16" s="4"/>
      <c r="B16" s="4" t="s">
        <v>64</v>
      </c>
      <c r="C16" s="4" t="s">
        <v>52</v>
      </c>
      <c r="D16" s="4" t="s">
        <v>65</v>
      </c>
      <c r="E16" s="4" t="s">
        <v>66</v>
      </c>
      <c r="F16" s="4" t="s">
        <v>67</v>
      </c>
      <c r="G16" s="4" t="s">
        <v>68</v>
      </c>
      <c r="H16" s="4" t="s">
        <v>69</v>
      </c>
      <c r="I16" s="4" t="s">
        <v>70</v>
      </c>
    </row>
    <row r="17" spans="1:9" x14ac:dyDescent="0.55000000000000004">
      <c r="A17" t="s">
        <v>58</v>
      </c>
      <c r="B17">
        <v>5201.3700621802354</v>
      </c>
      <c r="C17">
        <v>3585.0400585058701</v>
      </c>
      <c r="D17">
        <v>1.4508540985028771</v>
      </c>
      <c r="E17">
        <v>0.16502279383879781</v>
      </c>
      <c r="F17">
        <v>-2362.4033004119156</v>
      </c>
      <c r="G17">
        <v>12765.143424772386</v>
      </c>
      <c r="H17">
        <v>-2362.4033004119156</v>
      </c>
      <c r="I17">
        <v>12765.143424772386</v>
      </c>
    </row>
    <row r="18" spans="1:9" x14ac:dyDescent="0.55000000000000004">
      <c r="A18" t="s">
        <v>1</v>
      </c>
      <c r="B18">
        <v>141.83102962669088</v>
      </c>
      <c r="C18">
        <v>44.199263020436319</v>
      </c>
      <c r="D18">
        <v>3.2089003285216036</v>
      </c>
      <c r="E18">
        <v>5.1480028378233476E-3</v>
      </c>
      <c r="F18">
        <v>48.578735977422269</v>
      </c>
      <c r="G18">
        <v>235.08332327595949</v>
      </c>
      <c r="H18">
        <v>48.578735977422269</v>
      </c>
      <c r="I18">
        <v>235.08332327595949</v>
      </c>
    </row>
    <row r="19" spans="1:9" ht="18.5" thickBot="1" x14ac:dyDescent="0.6">
      <c r="A19" s="3" t="s">
        <v>3</v>
      </c>
      <c r="B19" s="3">
        <v>-120.66065629688161</v>
      </c>
      <c r="C19" s="3">
        <v>90.284571225439834</v>
      </c>
      <c r="D19" s="3">
        <v>-1.3364482398171105</v>
      </c>
      <c r="E19" s="3">
        <v>0.19901622066230498</v>
      </c>
      <c r="F19" s="3">
        <v>-311.14445110631624</v>
      </c>
      <c r="G19" s="3">
        <v>69.823138512553001</v>
      </c>
      <c r="H19" s="3">
        <v>-311.14445110631624</v>
      </c>
      <c r="I19" s="3">
        <v>69.823138512553001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140F-5E96-4148-B977-4E17863C92B3}">
  <sheetPr>
    <tabColor theme="1" tint="0.249977111117893"/>
  </sheetPr>
  <dimension ref="A1:I18"/>
  <sheetViews>
    <sheetView topLeftCell="A6" workbookViewId="0">
      <selection activeCell="I18" sqref="I18"/>
    </sheetView>
  </sheetViews>
  <sheetFormatPr defaultRowHeight="18" x14ac:dyDescent="0.55000000000000004"/>
  <sheetData>
    <row r="1" spans="1:9" x14ac:dyDescent="0.55000000000000004">
      <c r="A1" t="s">
        <v>47</v>
      </c>
    </row>
    <row r="2" spans="1:9" ht="18.5" thickBot="1" x14ac:dyDescent="0.6"/>
    <row r="3" spans="1:9" x14ac:dyDescent="0.55000000000000004">
      <c r="A3" s="5" t="s">
        <v>48</v>
      </c>
      <c r="B3" s="5"/>
    </row>
    <row r="4" spans="1:9" x14ac:dyDescent="0.55000000000000004">
      <c r="A4" t="s">
        <v>49</v>
      </c>
      <c r="B4">
        <v>0.4316883942997381</v>
      </c>
    </row>
    <row r="5" spans="1:9" x14ac:dyDescent="0.55000000000000004">
      <c r="A5" t="s">
        <v>50</v>
      </c>
      <c r="B5">
        <v>0.18635486977308613</v>
      </c>
    </row>
    <row r="6" spans="1:9" x14ac:dyDescent="0.55000000000000004">
      <c r="A6" t="s">
        <v>51</v>
      </c>
      <c r="B6">
        <v>0.15729611512212491</v>
      </c>
    </row>
    <row r="7" spans="1:9" x14ac:dyDescent="0.55000000000000004">
      <c r="A7" t="s">
        <v>52</v>
      </c>
      <c r="B7">
        <v>33160.296127647896</v>
      </c>
    </row>
    <row r="8" spans="1:9" ht="18.5" thickBot="1" x14ac:dyDescent="0.6">
      <c r="A8" s="3" t="s">
        <v>53</v>
      </c>
      <c r="B8" s="3">
        <v>30</v>
      </c>
    </row>
    <row r="10" spans="1:9" ht="18.5" thickBot="1" x14ac:dyDescent="0.6">
      <c r="A10" t="s">
        <v>54</v>
      </c>
    </row>
    <row r="11" spans="1:9" x14ac:dyDescent="0.55000000000000004">
      <c r="A11" s="4"/>
      <c r="B11" s="4" t="s">
        <v>59</v>
      </c>
      <c r="C11" s="4" t="s">
        <v>60</v>
      </c>
      <c r="D11" s="4" t="s">
        <v>61</v>
      </c>
      <c r="E11" s="4" t="s">
        <v>62</v>
      </c>
      <c r="F11" s="4" t="s">
        <v>63</v>
      </c>
    </row>
    <row r="12" spans="1:9" x14ac:dyDescent="0.55000000000000004">
      <c r="A12" t="s">
        <v>55</v>
      </c>
      <c r="B12">
        <v>1</v>
      </c>
      <c r="C12">
        <v>7051809123.5475845</v>
      </c>
      <c r="D12">
        <v>7051809123.5475845</v>
      </c>
      <c r="E12">
        <v>6.4130370351890447</v>
      </c>
      <c r="F12">
        <v>1.7217582315600891E-2</v>
      </c>
    </row>
    <row r="13" spans="1:9" x14ac:dyDescent="0.55000000000000004">
      <c r="A13" t="s">
        <v>56</v>
      </c>
      <c r="B13">
        <v>28</v>
      </c>
      <c r="C13">
        <v>30788946699.652405</v>
      </c>
      <c r="D13">
        <v>1099605239.2733002</v>
      </c>
    </row>
    <row r="14" spans="1:9" ht="18.5" thickBot="1" x14ac:dyDescent="0.6">
      <c r="A14" s="3" t="s">
        <v>57</v>
      </c>
      <c r="B14" s="3">
        <v>29</v>
      </c>
      <c r="C14" s="3">
        <v>37840755823.199989</v>
      </c>
      <c r="D14" s="3"/>
      <c r="E14" s="3"/>
      <c r="F14" s="3"/>
    </row>
    <row r="15" spans="1:9" ht="18.5" thickBot="1" x14ac:dyDescent="0.6"/>
    <row r="16" spans="1:9" x14ac:dyDescent="0.55000000000000004">
      <c r="A16" s="4"/>
      <c r="B16" s="4" t="s">
        <v>64</v>
      </c>
      <c r="C16" s="4" t="s">
        <v>52</v>
      </c>
      <c r="D16" s="4" t="s">
        <v>65</v>
      </c>
      <c r="E16" s="4" t="s">
        <v>66</v>
      </c>
      <c r="F16" s="4" t="s">
        <v>67</v>
      </c>
      <c r="G16" s="4" t="s">
        <v>68</v>
      </c>
      <c r="H16" s="4" t="s">
        <v>69</v>
      </c>
      <c r="I16" s="4" t="s">
        <v>70</v>
      </c>
    </row>
    <row r="17" spans="1:9" x14ac:dyDescent="0.55000000000000004">
      <c r="A17" t="s">
        <v>58</v>
      </c>
      <c r="B17">
        <v>14985.464382428276</v>
      </c>
      <c r="C17">
        <v>6679.3949563576443</v>
      </c>
      <c r="D17">
        <v>2.2435362005603023</v>
      </c>
      <c r="E17">
        <v>3.2955547069439185E-2</v>
      </c>
      <c r="F17">
        <v>1303.3440509541415</v>
      </c>
      <c r="G17">
        <v>28667.584713902412</v>
      </c>
      <c r="H17">
        <v>1303.3440509541415</v>
      </c>
      <c r="I17">
        <v>28667.584713902412</v>
      </c>
    </row>
    <row r="18" spans="1:9" ht="18.5" thickBot="1" x14ac:dyDescent="0.6">
      <c r="A18" s="3" t="s">
        <v>71</v>
      </c>
      <c r="B18" s="3">
        <v>46.588582596642404</v>
      </c>
      <c r="C18" s="3">
        <v>18.397026069096746</v>
      </c>
      <c r="D18" s="3">
        <v>2.5323974875972874</v>
      </c>
      <c r="E18" s="3">
        <v>1.721758231560077E-2</v>
      </c>
      <c r="F18" s="3">
        <v>8.9039830089113323</v>
      </c>
      <c r="G18" s="3">
        <v>84.273182184373468</v>
      </c>
      <c r="H18" s="3">
        <v>8.9039830089113323</v>
      </c>
      <c r="I18" s="3">
        <v>84.273182184373468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93472-632D-4633-96A2-E84FADC33459}">
  <sheetPr>
    <tabColor theme="1" tint="0.249977111117893"/>
  </sheetPr>
  <dimension ref="A2:F36"/>
  <sheetViews>
    <sheetView topLeftCell="A20" workbookViewId="0">
      <selection activeCell="D4" sqref="D4:E34"/>
    </sheetView>
  </sheetViews>
  <sheetFormatPr defaultRowHeight="18" x14ac:dyDescent="0.55000000000000004"/>
  <cols>
    <col min="2" max="2" width="43.83203125" bestFit="1" customWidth="1"/>
    <col min="3" max="3" width="11.08203125" bestFit="1" customWidth="1"/>
    <col min="6" max="6" width="10.4140625" bestFit="1" customWidth="1"/>
  </cols>
  <sheetData>
    <row r="2" spans="1:6" x14ac:dyDescent="0.55000000000000004">
      <c r="B2" t="s">
        <v>0</v>
      </c>
    </row>
    <row r="4" spans="1:6" x14ac:dyDescent="0.55000000000000004">
      <c r="B4" t="s">
        <v>19</v>
      </c>
      <c r="C4" t="s">
        <v>7</v>
      </c>
      <c r="D4" t="s">
        <v>5</v>
      </c>
      <c r="E4" t="s">
        <v>2</v>
      </c>
      <c r="F4" t="s">
        <v>4</v>
      </c>
    </row>
    <row r="5" spans="1:6" x14ac:dyDescent="0.55000000000000004">
      <c r="A5">
        <v>1</v>
      </c>
      <c r="B5" t="s">
        <v>8</v>
      </c>
      <c r="C5" s="2">
        <v>45636</v>
      </c>
      <c r="D5" s="1">
        <v>7773</v>
      </c>
      <c r="E5" s="1">
        <v>39</v>
      </c>
      <c r="F5">
        <v>0</v>
      </c>
    </row>
    <row r="6" spans="1:6" x14ac:dyDescent="0.55000000000000004">
      <c r="A6">
        <v>2</v>
      </c>
      <c r="B6" t="s">
        <v>9</v>
      </c>
      <c r="C6" s="2">
        <v>45542</v>
      </c>
      <c r="D6" s="1">
        <v>7483</v>
      </c>
      <c r="E6" s="1">
        <v>88</v>
      </c>
      <c r="F6">
        <v>2</v>
      </c>
    </row>
    <row r="7" spans="1:6" ht="54" x14ac:dyDescent="0.55000000000000004">
      <c r="A7">
        <v>3</v>
      </c>
      <c r="B7" s="7" t="s">
        <v>38</v>
      </c>
      <c r="C7" s="2">
        <v>45478</v>
      </c>
      <c r="D7" s="1">
        <v>5179</v>
      </c>
      <c r="E7" s="1">
        <v>13</v>
      </c>
      <c r="F7">
        <v>0</v>
      </c>
    </row>
    <row r="8" spans="1:6" x14ac:dyDescent="0.55000000000000004">
      <c r="A8">
        <v>4</v>
      </c>
      <c r="B8" t="s">
        <v>10</v>
      </c>
      <c r="C8" s="2">
        <v>45415</v>
      </c>
      <c r="D8" s="1">
        <v>8872</v>
      </c>
      <c r="E8" s="1">
        <v>13</v>
      </c>
      <c r="F8">
        <v>1</v>
      </c>
    </row>
    <row r="9" spans="1:6" x14ac:dyDescent="0.55000000000000004">
      <c r="A9">
        <v>5</v>
      </c>
      <c r="B9" t="s">
        <v>11</v>
      </c>
      <c r="C9" s="2">
        <v>45360</v>
      </c>
      <c r="D9" s="1">
        <v>20438</v>
      </c>
      <c r="E9" s="1">
        <v>30</v>
      </c>
      <c r="F9">
        <v>2</v>
      </c>
    </row>
    <row r="10" spans="1:6" x14ac:dyDescent="0.55000000000000004">
      <c r="A10">
        <v>6</v>
      </c>
      <c r="B10" t="s">
        <v>12</v>
      </c>
      <c r="C10" s="2">
        <v>45261</v>
      </c>
      <c r="D10" s="1">
        <v>9647</v>
      </c>
      <c r="E10" s="1">
        <v>32</v>
      </c>
      <c r="F10">
        <v>0</v>
      </c>
    </row>
    <row r="11" spans="1:6" x14ac:dyDescent="0.55000000000000004">
      <c r="A11">
        <v>7</v>
      </c>
      <c r="B11" t="s">
        <v>13</v>
      </c>
      <c r="C11" s="2">
        <v>45161</v>
      </c>
      <c r="D11" s="1">
        <v>8705</v>
      </c>
      <c r="E11" s="1">
        <v>33</v>
      </c>
      <c r="F11">
        <v>0</v>
      </c>
    </row>
    <row r="12" spans="1:6" x14ac:dyDescent="0.55000000000000004">
      <c r="A12">
        <v>8</v>
      </c>
      <c r="B12" t="s">
        <v>14</v>
      </c>
      <c r="C12" s="2">
        <v>45146</v>
      </c>
      <c r="D12" s="1">
        <v>62809</v>
      </c>
      <c r="E12" s="1">
        <v>163</v>
      </c>
      <c r="F12">
        <v>10</v>
      </c>
    </row>
    <row r="13" spans="1:6" x14ac:dyDescent="0.55000000000000004">
      <c r="A13">
        <v>9</v>
      </c>
      <c r="B13" t="s">
        <v>15</v>
      </c>
      <c r="C13" s="2">
        <v>45097</v>
      </c>
      <c r="D13" s="1">
        <v>11571</v>
      </c>
      <c r="E13" s="1">
        <v>21</v>
      </c>
      <c r="F13">
        <v>1</v>
      </c>
    </row>
    <row r="14" spans="1:6" x14ac:dyDescent="0.55000000000000004">
      <c r="A14">
        <v>10</v>
      </c>
      <c r="B14" t="s">
        <v>16</v>
      </c>
      <c r="C14" s="2">
        <v>45095</v>
      </c>
      <c r="D14" s="1">
        <v>11493</v>
      </c>
      <c r="E14" s="1">
        <v>23</v>
      </c>
      <c r="F14">
        <v>2</v>
      </c>
    </row>
    <row r="15" spans="1:6" x14ac:dyDescent="0.55000000000000004">
      <c r="A15">
        <v>11</v>
      </c>
      <c r="B15" t="s">
        <v>17</v>
      </c>
      <c r="C15" s="2">
        <v>45086</v>
      </c>
      <c r="D15" s="1">
        <v>39424</v>
      </c>
      <c r="E15" s="1">
        <v>245</v>
      </c>
      <c r="F15">
        <v>9</v>
      </c>
    </row>
    <row r="16" spans="1:6" ht="54" x14ac:dyDescent="0.55000000000000004">
      <c r="A16">
        <v>12</v>
      </c>
      <c r="B16" s="7" t="s">
        <v>73</v>
      </c>
      <c r="C16" s="2">
        <v>45076</v>
      </c>
      <c r="D16" s="1">
        <v>9007</v>
      </c>
      <c r="E16" s="1">
        <v>172</v>
      </c>
      <c r="F16">
        <v>14</v>
      </c>
    </row>
    <row r="17" spans="1:6" x14ac:dyDescent="0.55000000000000004">
      <c r="A17">
        <v>13</v>
      </c>
      <c r="B17" t="s">
        <v>72</v>
      </c>
      <c r="C17" s="2">
        <v>45045</v>
      </c>
      <c r="D17" s="1">
        <v>9301</v>
      </c>
      <c r="E17" s="1">
        <v>35</v>
      </c>
      <c r="F17">
        <v>1</v>
      </c>
    </row>
    <row r="18" spans="1:6" x14ac:dyDescent="0.55000000000000004">
      <c r="A18">
        <v>14</v>
      </c>
      <c r="B18" t="s">
        <v>74</v>
      </c>
      <c r="C18" s="2">
        <v>45030</v>
      </c>
      <c r="D18" s="1">
        <v>7857</v>
      </c>
      <c r="E18" s="1">
        <v>10</v>
      </c>
      <c r="F18">
        <v>1</v>
      </c>
    </row>
    <row r="19" spans="1:6" x14ac:dyDescent="0.55000000000000004">
      <c r="A19">
        <v>15</v>
      </c>
      <c r="B19" t="s">
        <v>75</v>
      </c>
      <c r="C19" s="2">
        <v>45011</v>
      </c>
      <c r="D19" s="1">
        <v>5598</v>
      </c>
      <c r="E19" s="1">
        <v>14</v>
      </c>
      <c r="F19">
        <v>2</v>
      </c>
    </row>
    <row r="20" spans="1:6" x14ac:dyDescent="0.55000000000000004">
      <c r="A20">
        <v>16</v>
      </c>
      <c r="B20" t="s">
        <v>76</v>
      </c>
      <c r="C20" s="2">
        <v>45006</v>
      </c>
      <c r="D20" s="1">
        <v>7532</v>
      </c>
      <c r="E20" s="1">
        <v>124</v>
      </c>
      <c r="F20">
        <v>3</v>
      </c>
    </row>
    <row r="21" spans="1:6" x14ac:dyDescent="0.55000000000000004">
      <c r="A21">
        <v>17</v>
      </c>
      <c r="B21" t="s">
        <v>77</v>
      </c>
      <c r="C21" s="2">
        <v>44996</v>
      </c>
      <c r="D21" s="1">
        <v>6952</v>
      </c>
      <c r="E21" s="1">
        <v>28</v>
      </c>
      <c r="F21">
        <v>0</v>
      </c>
    </row>
    <row r="22" spans="1:6" x14ac:dyDescent="0.55000000000000004">
      <c r="A22">
        <v>18</v>
      </c>
      <c r="B22" t="s">
        <v>78</v>
      </c>
      <c r="C22" s="2">
        <v>44981</v>
      </c>
      <c r="D22" s="1">
        <v>5972</v>
      </c>
      <c r="E22" s="1">
        <v>35</v>
      </c>
      <c r="F22">
        <v>3</v>
      </c>
    </row>
    <row r="23" spans="1:6" x14ac:dyDescent="0.55000000000000004">
      <c r="A23">
        <v>19</v>
      </c>
      <c r="B23" t="s">
        <v>79</v>
      </c>
      <c r="C23" s="2">
        <v>44956</v>
      </c>
      <c r="D23" s="1">
        <v>123271</v>
      </c>
      <c r="E23" s="1">
        <v>1409</v>
      </c>
      <c r="F23">
        <v>677</v>
      </c>
    </row>
    <row r="24" spans="1:6" x14ac:dyDescent="0.55000000000000004">
      <c r="A24">
        <v>20</v>
      </c>
      <c r="B24" t="s">
        <v>80</v>
      </c>
      <c r="C24" s="2">
        <v>44941</v>
      </c>
      <c r="D24" s="1">
        <v>14467</v>
      </c>
      <c r="E24" s="1">
        <v>66</v>
      </c>
      <c r="F24">
        <v>5</v>
      </c>
    </row>
    <row r="25" spans="1:6" x14ac:dyDescent="0.55000000000000004">
      <c r="A25">
        <v>21</v>
      </c>
      <c r="B25" t="s">
        <v>81</v>
      </c>
      <c r="C25" s="2">
        <v>44923</v>
      </c>
      <c r="D25" s="1">
        <v>167600</v>
      </c>
      <c r="E25" s="1">
        <v>76</v>
      </c>
      <c r="F25">
        <v>20</v>
      </c>
    </row>
    <row r="26" spans="1:6" x14ac:dyDescent="0.55000000000000004">
      <c r="A26">
        <v>22</v>
      </c>
      <c r="B26" t="s">
        <v>82</v>
      </c>
      <c r="C26" s="2">
        <v>44920</v>
      </c>
      <c r="D26" s="1">
        <v>5718</v>
      </c>
      <c r="E26" s="1">
        <v>33</v>
      </c>
      <c r="F26">
        <v>0</v>
      </c>
    </row>
    <row r="27" spans="1:6" x14ac:dyDescent="0.55000000000000004">
      <c r="A27">
        <v>23</v>
      </c>
      <c r="B27" t="s">
        <v>83</v>
      </c>
      <c r="C27" s="2">
        <v>44912</v>
      </c>
      <c r="D27" s="1">
        <v>8553</v>
      </c>
      <c r="E27" s="1">
        <v>244</v>
      </c>
      <c r="F27">
        <v>15</v>
      </c>
    </row>
    <row r="28" spans="1:6" x14ac:dyDescent="0.55000000000000004">
      <c r="A28">
        <v>24</v>
      </c>
      <c r="B28" t="s">
        <v>84</v>
      </c>
      <c r="C28" s="2">
        <v>44901</v>
      </c>
      <c r="D28" s="1">
        <v>8419</v>
      </c>
      <c r="E28" s="1">
        <v>108</v>
      </c>
      <c r="F28">
        <v>4</v>
      </c>
    </row>
    <row r="29" spans="1:6" x14ac:dyDescent="0.55000000000000004">
      <c r="A29">
        <v>25</v>
      </c>
      <c r="B29" t="s">
        <v>85</v>
      </c>
      <c r="C29" s="2">
        <v>44898</v>
      </c>
      <c r="D29" s="1">
        <v>24713</v>
      </c>
      <c r="E29" s="1">
        <v>1313</v>
      </c>
      <c r="F29">
        <v>99</v>
      </c>
    </row>
    <row r="30" spans="1:6" x14ac:dyDescent="0.55000000000000004">
      <c r="A30">
        <v>26</v>
      </c>
      <c r="B30" t="s">
        <v>86</v>
      </c>
      <c r="C30" s="2">
        <v>44884</v>
      </c>
      <c r="D30" s="1">
        <v>30424</v>
      </c>
      <c r="E30" s="1">
        <v>93</v>
      </c>
      <c r="F30">
        <v>3</v>
      </c>
    </row>
    <row r="31" spans="1:6" x14ac:dyDescent="0.55000000000000004">
      <c r="A31">
        <v>27</v>
      </c>
      <c r="B31" t="s">
        <v>87</v>
      </c>
      <c r="C31" s="2">
        <v>44874</v>
      </c>
      <c r="D31" s="1">
        <v>10514</v>
      </c>
      <c r="E31" s="1">
        <v>48</v>
      </c>
      <c r="F31">
        <v>5</v>
      </c>
    </row>
    <row r="32" spans="1:6" x14ac:dyDescent="0.55000000000000004">
      <c r="A32">
        <v>28</v>
      </c>
      <c r="B32" t="s">
        <v>88</v>
      </c>
      <c r="C32" s="2">
        <v>44857</v>
      </c>
      <c r="D32" s="1">
        <v>5163</v>
      </c>
      <c r="E32" s="1">
        <v>47</v>
      </c>
      <c r="F32">
        <v>3</v>
      </c>
    </row>
    <row r="33" spans="1:6" x14ac:dyDescent="0.55000000000000004">
      <c r="A33">
        <v>29</v>
      </c>
      <c r="B33" t="s">
        <v>89</v>
      </c>
      <c r="C33" s="2">
        <v>44845</v>
      </c>
      <c r="D33" s="1">
        <v>6264</v>
      </c>
      <c r="E33" s="1">
        <v>20</v>
      </c>
      <c r="F33">
        <v>0</v>
      </c>
    </row>
    <row r="34" spans="1:6" x14ac:dyDescent="0.55000000000000004">
      <c r="A34">
        <v>30</v>
      </c>
      <c r="B34" t="s">
        <v>90</v>
      </c>
      <c r="C34" s="2">
        <v>44840</v>
      </c>
      <c r="D34" s="1">
        <v>13199</v>
      </c>
      <c r="E34" s="1">
        <v>26</v>
      </c>
      <c r="F34">
        <v>0</v>
      </c>
    </row>
    <row r="36" spans="1:6" x14ac:dyDescent="0.55000000000000004">
      <c r="A36">
        <v>12</v>
      </c>
      <c r="B36" t="s">
        <v>6</v>
      </c>
      <c r="C36" s="2">
        <v>44751</v>
      </c>
      <c r="D36" s="1">
        <v>26846</v>
      </c>
      <c r="E36">
        <v>285</v>
      </c>
      <c r="F36">
        <v>43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Sheet8</vt:lpstr>
      <vt:lpstr>Sheet2 (2)</vt:lpstr>
      <vt:lpstr>Sheet7</vt:lpstr>
      <vt:lpstr>Sheet2</vt:lpstr>
      <vt:lpstr>Sheet4</vt:lpstr>
      <vt:lpstr>Sheet5</vt:lpstr>
      <vt:lpstr>Sheet9</vt:lpstr>
      <vt:lpstr>Sheet6</vt:lpstr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孝輔</dc:creator>
  <cp:lastModifiedBy>孝輔</cp:lastModifiedBy>
  <cp:lastPrinted>2025-05-21T04:23:30Z</cp:lastPrinted>
  <dcterms:created xsi:type="dcterms:W3CDTF">2025-04-26T03:30:34Z</dcterms:created>
  <dcterms:modified xsi:type="dcterms:W3CDTF">2025-05-21T04:23:39Z</dcterms:modified>
</cp:coreProperties>
</file>